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416" windowWidth="22900" windowHeight="13460" tabRatio="699" activeTab="0"/>
  </bookViews>
  <sheets>
    <sheet name="10 Route Mile Single Track" sheetId="1" r:id="rId1"/>
    <sheet name="200 Route Mile Single Track" sheetId="2" r:id="rId2"/>
    <sheet name="200 Route Mile Double Track" sheetId="3" r:id="rId3"/>
    <sheet name="1200 Route Mile Double Track" sheetId="4" r:id="rId4"/>
    <sheet name="1200 Route Mile Triple Track" sheetId="5" r:id="rId5"/>
  </sheets>
  <definedNames/>
  <calcPr fullCalcOnLoad="1"/>
</workbook>
</file>

<file path=xl/sharedStrings.xml><?xml version="1.0" encoding="utf-8"?>
<sst xmlns="http://schemas.openxmlformats.org/spreadsheetml/2006/main" count="163" uniqueCount="45">
  <si>
    <t>Total Network Track Miles</t>
  </si>
  <si>
    <t>Annual MOW Amount</t>
  </si>
  <si>
    <t>Total Annual Network Ton-Miles</t>
  </si>
  <si>
    <t>Annual Network MOW</t>
  </si>
  <si>
    <t>Tons per Mile Assessment for MOW</t>
  </si>
  <si>
    <t>Case 1</t>
  </si>
  <si>
    <t>Annual Tonnage</t>
  </si>
  <si>
    <t>Trip Distance</t>
  </si>
  <si>
    <t>Train Tonnage</t>
  </si>
  <si>
    <t>Total Ton-Miles</t>
  </si>
  <si>
    <t>Case 2</t>
  </si>
  <si>
    <t>Case 3</t>
  </si>
  <si>
    <t>Case 4</t>
  </si>
  <si>
    <t>Case 5</t>
  </si>
  <si>
    <t>Case 6</t>
  </si>
  <si>
    <t>Case 7</t>
  </si>
  <si>
    <t>Case 8</t>
  </si>
  <si>
    <t>1M Annual Tons</t>
  </si>
  <si>
    <t>2.5M Annual Tons</t>
  </si>
  <si>
    <t>5M Annual Tons</t>
  </si>
  <si>
    <t>10M Annual Tons</t>
  </si>
  <si>
    <t>25M Annual Tons</t>
  </si>
  <si>
    <t>50M Annual Tons</t>
  </si>
  <si>
    <t>100M Annual Tons</t>
  </si>
  <si>
    <t># Trains</t>
  </si>
  <si>
    <t>200M Annual Tons</t>
  </si>
  <si>
    <t>Variable Administrative Costs, 1200 Route Miles, Triple Track</t>
  </si>
  <si>
    <t>Variable Administrative Costs, 200 Route Miles, Single Track</t>
  </si>
  <si>
    <t>Variable Administrative Costs, 1200 Route Miles, Double Track</t>
  </si>
  <si>
    <t>Variable Administrative Costs, 200 Route Miles, Double Track</t>
  </si>
  <si>
    <t>Administration Expenses</t>
  </si>
  <si>
    <t>MOW % of All Expenses</t>
  </si>
  <si>
    <t>Tons per Mile Assessment For All Expenses</t>
  </si>
  <si>
    <t>0 Annual Tons</t>
  </si>
  <si>
    <t>5K Annual Tons</t>
  </si>
  <si>
    <t>10K Annual Tons</t>
  </si>
  <si>
    <t>25K Annual Tons</t>
  </si>
  <si>
    <t>50K Annual Tons</t>
  </si>
  <si>
    <t>100K Annual Tons</t>
  </si>
  <si>
    <t>250K Annual Tons</t>
  </si>
  <si>
    <t>500K Annual Tons</t>
  </si>
  <si>
    <t>Variable Administrative Costs, 10 Route Miles, Single Track</t>
  </si>
  <si>
    <t>Draft 8-31-2009</t>
  </si>
  <si>
    <t>Multimodalways Railway Turnpike Provision Calculations</t>
  </si>
  <si>
    <t>Case 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</si>
</sst>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00_);[Red]\(&quot;$&quot;#,##0.000000\)"/>
    <numFmt numFmtId="166" formatCode="&quot;$&quot;#,##0.0000"/>
    <numFmt numFmtId="167" formatCode="&quot;$&quot;#,##0.000000"/>
    <numFmt numFmtId="168" formatCode="0_);[Red]\(0\)"/>
    <numFmt numFmtId="169" formatCode="&quot;$&quot;#,##0.00000"/>
    <numFmt numFmtId="170" formatCode="#,##0.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Courier"/>
      <family val="0"/>
    </font>
    <font>
      <u val="single"/>
      <sz val="9"/>
      <color indexed="61"/>
      <name val="Geneva"/>
      <family val="0"/>
    </font>
    <font>
      <u val="single"/>
      <sz val="9"/>
      <color indexed="12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6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A1" sqref="A1:H1"/>
    </sheetView>
  </sheetViews>
  <sheetFormatPr defaultColWidth="11.00390625" defaultRowHeight="12"/>
  <cols>
    <col min="4" max="12" width="15.875" style="0" customWidth="1"/>
  </cols>
  <sheetData>
    <row r="1" spans="1:8" ht="18.75">
      <c r="A1" s="9" t="s">
        <v>43</v>
      </c>
      <c r="B1" s="9"/>
      <c r="C1" s="9"/>
      <c r="D1" s="9"/>
      <c r="E1" s="9"/>
      <c r="F1" s="9"/>
      <c r="G1" s="9"/>
      <c r="H1" s="9"/>
    </row>
    <row r="2" ht="12.75">
      <c r="A2" s="5" t="s">
        <v>41</v>
      </c>
    </row>
    <row r="3" ht="12.75">
      <c r="A3" s="5" t="s">
        <v>42</v>
      </c>
    </row>
    <row r="5" spans="4:12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  <c r="L5" t="s">
        <v>44</v>
      </c>
    </row>
    <row r="6" spans="4:12" ht="12.75">
      <c r="D6" t="s">
        <v>33</v>
      </c>
      <c r="E6" t="s">
        <v>34</v>
      </c>
      <c r="F6" t="s">
        <v>35</v>
      </c>
      <c r="G6" t="s">
        <v>36</v>
      </c>
      <c r="H6" t="s">
        <v>37</v>
      </c>
      <c r="I6" t="s">
        <v>38</v>
      </c>
      <c r="J6" t="s">
        <v>39</v>
      </c>
      <c r="K6" t="s">
        <v>40</v>
      </c>
      <c r="L6" t="s">
        <v>17</v>
      </c>
    </row>
    <row r="7" ht="12.75">
      <c r="A7" t="s">
        <v>2</v>
      </c>
    </row>
    <row r="8" spans="2:12" ht="12.75">
      <c r="B8" t="s">
        <v>6</v>
      </c>
      <c r="D8" s="3">
        <v>0</v>
      </c>
      <c r="E8" s="3">
        <v>5000</v>
      </c>
      <c r="F8" s="3">
        <v>10000</v>
      </c>
      <c r="G8" s="3">
        <v>25000</v>
      </c>
      <c r="H8" s="3">
        <v>50000</v>
      </c>
      <c r="I8" s="3">
        <v>100000</v>
      </c>
      <c r="J8" s="3">
        <v>250000</v>
      </c>
      <c r="K8" s="3">
        <v>500000</v>
      </c>
      <c r="L8" s="3">
        <v>1000000</v>
      </c>
    </row>
    <row r="9" spans="2:12" ht="12.75">
      <c r="B9" t="s">
        <v>8</v>
      </c>
      <c r="D9">
        <v>0</v>
      </c>
      <c r="E9">
        <v>1000</v>
      </c>
      <c r="F9">
        <v>1000</v>
      </c>
      <c r="G9">
        <v>1000</v>
      </c>
      <c r="H9">
        <v>1000</v>
      </c>
      <c r="I9">
        <v>1000</v>
      </c>
      <c r="J9">
        <v>1000</v>
      </c>
      <c r="K9">
        <v>1000</v>
      </c>
      <c r="L9">
        <v>1000</v>
      </c>
    </row>
    <row r="10" spans="2:12" ht="12.75">
      <c r="B10" t="s">
        <v>24</v>
      </c>
      <c r="D10">
        <v>0</v>
      </c>
      <c r="E10">
        <f aca="true" t="shared" si="0" ref="E10:L10">E8/E9</f>
        <v>5</v>
      </c>
      <c r="F10">
        <f t="shared" si="0"/>
        <v>10</v>
      </c>
      <c r="G10">
        <f t="shared" si="0"/>
        <v>25</v>
      </c>
      <c r="H10">
        <f t="shared" si="0"/>
        <v>50</v>
      </c>
      <c r="I10">
        <f t="shared" si="0"/>
        <v>100</v>
      </c>
      <c r="J10">
        <f t="shared" si="0"/>
        <v>250</v>
      </c>
      <c r="K10">
        <f t="shared" si="0"/>
        <v>500</v>
      </c>
      <c r="L10">
        <f t="shared" si="0"/>
        <v>1000</v>
      </c>
    </row>
    <row r="11" spans="2:12" ht="12.75">
      <c r="B11" t="s">
        <v>7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</row>
    <row r="12" spans="2:12" ht="12.75">
      <c r="B12" t="s">
        <v>9</v>
      </c>
      <c r="D12" s="3">
        <f>D10*D11*D9</f>
        <v>0</v>
      </c>
      <c r="E12" s="3">
        <f aca="true" t="shared" si="1" ref="E12:L12">E10*E11*E9</f>
        <v>50000</v>
      </c>
      <c r="F12" s="3">
        <f t="shared" si="1"/>
        <v>100000</v>
      </c>
      <c r="G12" s="3">
        <f t="shared" si="1"/>
        <v>250000</v>
      </c>
      <c r="H12" s="3">
        <f t="shared" si="1"/>
        <v>500000</v>
      </c>
      <c r="I12" s="3">
        <f t="shared" si="1"/>
        <v>1000000</v>
      </c>
      <c r="J12" s="3">
        <f t="shared" si="1"/>
        <v>2500000</v>
      </c>
      <c r="K12" s="3">
        <f t="shared" si="1"/>
        <v>5000000</v>
      </c>
      <c r="L12" s="3">
        <f t="shared" si="1"/>
        <v>10000000</v>
      </c>
    </row>
    <row r="14" spans="1:12" ht="12.75">
      <c r="A14" t="s">
        <v>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</row>
    <row r="16" spans="1:12" ht="12.75">
      <c r="A16" t="s">
        <v>1</v>
      </c>
      <c r="D16" s="1">
        <v>1000</v>
      </c>
      <c r="E16" s="1">
        <v>5000</v>
      </c>
      <c r="F16" s="1">
        <v>5000</v>
      </c>
      <c r="G16" s="1">
        <v>5000</v>
      </c>
      <c r="H16" s="1">
        <v>5000</v>
      </c>
      <c r="I16" s="1">
        <v>5000</v>
      </c>
      <c r="J16" s="1">
        <v>5000</v>
      </c>
      <c r="K16" s="1">
        <v>5000</v>
      </c>
      <c r="L16" s="1">
        <v>5000</v>
      </c>
    </row>
    <row r="18" spans="1:12" ht="12.75">
      <c r="A18" t="s">
        <v>3</v>
      </c>
      <c r="D18" s="1">
        <f>D14*D16</f>
        <v>10000</v>
      </c>
      <c r="E18" s="1">
        <f aca="true" t="shared" si="2" ref="E18:L18">E14*E16</f>
        <v>50000</v>
      </c>
      <c r="F18" s="1">
        <f t="shared" si="2"/>
        <v>50000</v>
      </c>
      <c r="G18" s="1">
        <f t="shared" si="2"/>
        <v>50000</v>
      </c>
      <c r="H18" s="1">
        <f t="shared" si="2"/>
        <v>50000</v>
      </c>
      <c r="I18" s="1">
        <f t="shared" si="2"/>
        <v>50000</v>
      </c>
      <c r="J18" s="1">
        <f t="shared" si="2"/>
        <v>50000</v>
      </c>
      <c r="K18" s="1">
        <f t="shared" si="2"/>
        <v>50000</v>
      </c>
      <c r="L18" s="1">
        <f t="shared" si="2"/>
        <v>50000</v>
      </c>
    </row>
    <row r="20" spans="1:12" ht="12.75">
      <c r="A20" t="s">
        <v>4</v>
      </c>
      <c r="D20" s="2">
        <v>0</v>
      </c>
      <c r="E20" s="2">
        <f aca="true" t="shared" si="3" ref="E20:L20">E18/E12</f>
        <v>1</v>
      </c>
      <c r="F20" s="2">
        <f t="shared" si="3"/>
        <v>0.5</v>
      </c>
      <c r="G20" s="2">
        <f t="shared" si="3"/>
        <v>0.2</v>
      </c>
      <c r="H20" s="2">
        <f t="shared" si="3"/>
        <v>0.1</v>
      </c>
      <c r="I20" s="2">
        <f t="shared" si="3"/>
        <v>0.05</v>
      </c>
      <c r="J20" s="2">
        <f t="shared" si="3"/>
        <v>0.02</v>
      </c>
      <c r="K20" s="2">
        <f t="shared" si="3"/>
        <v>0.01</v>
      </c>
      <c r="L20" s="2">
        <f t="shared" si="3"/>
        <v>0.005</v>
      </c>
    </row>
    <row r="22" ht="12.75">
      <c r="A22" t="s">
        <v>30</v>
      </c>
    </row>
    <row r="23" ht="12.75">
      <c r="B23" s="6" t="s">
        <v>31</v>
      </c>
    </row>
    <row r="24" spans="2:12" ht="12.75">
      <c r="B24">
        <v>50</v>
      </c>
      <c r="D24" s="1">
        <f>D18*100/50</f>
        <v>20000</v>
      </c>
      <c r="E24" s="1">
        <f aca="true" t="shared" si="4" ref="E24:L24">E18*100/50</f>
        <v>100000</v>
      </c>
      <c r="F24" s="1">
        <f t="shared" si="4"/>
        <v>100000</v>
      </c>
      <c r="G24" s="1">
        <f t="shared" si="4"/>
        <v>100000</v>
      </c>
      <c r="H24" s="1">
        <f t="shared" si="4"/>
        <v>100000</v>
      </c>
      <c r="I24" s="1">
        <f t="shared" si="4"/>
        <v>100000</v>
      </c>
      <c r="J24" s="1">
        <f t="shared" si="4"/>
        <v>100000</v>
      </c>
      <c r="K24" s="1">
        <f t="shared" si="4"/>
        <v>100000</v>
      </c>
      <c r="L24" s="1">
        <f t="shared" si="4"/>
        <v>100000</v>
      </c>
    </row>
    <row r="25" spans="2:12" ht="12.75">
      <c r="B25">
        <v>33</v>
      </c>
      <c r="D25" s="1">
        <f>D18*100/33</f>
        <v>30303.030303030304</v>
      </c>
      <c r="E25" s="1">
        <f aca="true" t="shared" si="5" ref="E25:L25">E18*100/33</f>
        <v>151515.15151515152</v>
      </c>
      <c r="F25" s="1">
        <f t="shared" si="5"/>
        <v>151515.15151515152</v>
      </c>
      <c r="G25" s="1">
        <f t="shared" si="5"/>
        <v>151515.15151515152</v>
      </c>
      <c r="H25" s="1">
        <f t="shared" si="5"/>
        <v>151515.15151515152</v>
      </c>
      <c r="I25" s="1">
        <f t="shared" si="5"/>
        <v>151515.15151515152</v>
      </c>
      <c r="J25" s="1">
        <f t="shared" si="5"/>
        <v>151515.15151515152</v>
      </c>
      <c r="K25" s="1">
        <f t="shared" si="5"/>
        <v>151515.15151515152</v>
      </c>
      <c r="L25" s="1">
        <f t="shared" si="5"/>
        <v>151515.15151515152</v>
      </c>
    </row>
    <row r="26" spans="2:12" ht="12.75">
      <c r="B26">
        <v>25</v>
      </c>
      <c r="D26" s="1">
        <f>D18*100/25</f>
        <v>40000</v>
      </c>
      <c r="E26" s="1">
        <f aca="true" t="shared" si="6" ref="E26:L26">E18*100/25</f>
        <v>200000</v>
      </c>
      <c r="F26" s="1">
        <f t="shared" si="6"/>
        <v>200000</v>
      </c>
      <c r="G26" s="1">
        <f t="shared" si="6"/>
        <v>200000</v>
      </c>
      <c r="H26" s="1">
        <f t="shared" si="6"/>
        <v>200000</v>
      </c>
      <c r="I26" s="1">
        <f t="shared" si="6"/>
        <v>200000</v>
      </c>
      <c r="J26" s="1">
        <f t="shared" si="6"/>
        <v>200000</v>
      </c>
      <c r="K26" s="1">
        <f t="shared" si="6"/>
        <v>200000</v>
      </c>
      <c r="L26" s="1">
        <f t="shared" si="6"/>
        <v>200000</v>
      </c>
    </row>
    <row r="27" spans="2:12" ht="12.75">
      <c r="B27">
        <v>10</v>
      </c>
      <c r="D27" s="1">
        <f>D18*100/10</f>
        <v>100000</v>
      </c>
      <c r="E27" s="1">
        <f aca="true" t="shared" si="7" ref="E27:L27">E18*100/10</f>
        <v>500000</v>
      </c>
      <c r="F27" s="1">
        <f t="shared" si="7"/>
        <v>500000</v>
      </c>
      <c r="G27" s="1">
        <f t="shared" si="7"/>
        <v>500000</v>
      </c>
      <c r="H27" s="1">
        <f t="shared" si="7"/>
        <v>500000</v>
      </c>
      <c r="I27" s="1">
        <f t="shared" si="7"/>
        <v>500000</v>
      </c>
      <c r="J27" s="1">
        <f t="shared" si="7"/>
        <v>500000</v>
      </c>
      <c r="K27" s="1">
        <f t="shared" si="7"/>
        <v>500000</v>
      </c>
      <c r="L27" s="1">
        <f t="shared" si="7"/>
        <v>500000</v>
      </c>
    </row>
    <row r="28" spans="2:12" ht="12.75">
      <c r="B28">
        <v>5</v>
      </c>
      <c r="D28" s="1">
        <f>D18*100/5</f>
        <v>200000</v>
      </c>
      <c r="E28" s="1">
        <f aca="true" t="shared" si="8" ref="E28:L28">E18*100/5</f>
        <v>1000000</v>
      </c>
      <c r="F28" s="1">
        <f t="shared" si="8"/>
        <v>1000000</v>
      </c>
      <c r="G28" s="1">
        <f t="shared" si="8"/>
        <v>1000000</v>
      </c>
      <c r="H28" s="1">
        <f t="shared" si="8"/>
        <v>1000000</v>
      </c>
      <c r="I28" s="1">
        <f t="shared" si="8"/>
        <v>1000000</v>
      </c>
      <c r="J28" s="1">
        <f t="shared" si="8"/>
        <v>1000000</v>
      </c>
      <c r="K28" s="1">
        <f t="shared" si="8"/>
        <v>1000000</v>
      </c>
      <c r="L28" s="1">
        <f t="shared" si="8"/>
        <v>1000000</v>
      </c>
    </row>
    <row r="29" spans="2:12" ht="12.75">
      <c r="B29">
        <v>2.5</v>
      </c>
      <c r="D29" s="1">
        <f>D18*100/2.5</f>
        <v>400000</v>
      </c>
      <c r="E29" s="1">
        <f aca="true" t="shared" si="9" ref="E29:L29">E18*100/2.5</f>
        <v>2000000</v>
      </c>
      <c r="F29" s="1">
        <f t="shared" si="9"/>
        <v>2000000</v>
      </c>
      <c r="G29" s="1">
        <f t="shared" si="9"/>
        <v>2000000</v>
      </c>
      <c r="H29" s="1">
        <f t="shared" si="9"/>
        <v>2000000</v>
      </c>
      <c r="I29" s="1">
        <f t="shared" si="9"/>
        <v>2000000</v>
      </c>
      <c r="J29" s="1">
        <f t="shared" si="9"/>
        <v>2000000</v>
      </c>
      <c r="K29" s="1">
        <f t="shared" si="9"/>
        <v>2000000</v>
      </c>
      <c r="L29" s="1">
        <f t="shared" si="9"/>
        <v>2000000</v>
      </c>
    </row>
    <row r="30" spans="2:12" ht="12.75">
      <c r="B30">
        <v>1</v>
      </c>
      <c r="D30" s="1">
        <f>D18*100/1</f>
        <v>1000000</v>
      </c>
      <c r="E30" s="1">
        <f aca="true" t="shared" si="10" ref="E30:L30">E18*100/1</f>
        <v>5000000</v>
      </c>
      <c r="F30" s="1">
        <f t="shared" si="10"/>
        <v>5000000</v>
      </c>
      <c r="G30" s="1">
        <f t="shared" si="10"/>
        <v>5000000</v>
      </c>
      <c r="H30" s="1">
        <f t="shared" si="10"/>
        <v>5000000</v>
      </c>
      <c r="I30" s="1">
        <f t="shared" si="10"/>
        <v>5000000</v>
      </c>
      <c r="J30" s="1">
        <f t="shared" si="10"/>
        <v>5000000</v>
      </c>
      <c r="K30" s="1">
        <f t="shared" si="10"/>
        <v>5000000</v>
      </c>
      <c r="L30" s="1">
        <f t="shared" si="10"/>
        <v>5000000</v>
      </c>
    </row>
    <row r="32" ht="12.75">
      <c r="A32" t="s">
        <v>32</v>
      </c>
    </row>
    <row r="33" ht="12.75">
      <c r="B33" s="6" t="s">
        <v>31</v>
      </c>
    </row>
    <row r="34" spans="2:12" ht="12.75">
      <c r="B34">
        <v>50</v>
      </c>
      <c r="D34" s="7"/>
      <c r="E34" s="4">
        <f>E24/$E$12</f>
        <v>2</v>
      </c>
      <c r="F34" s="4">
        <f>F24/$F$12</f>
        <v>1</v>
      </c>
      <c r="G34" s="4">
        <f>G24/$G$12</f>
        <v>0.4</v>
      </c>
      <c r="H34" s="4">
        <f>H24/$H$12</f>
        <v>0.2</v>
      </c>
      <c r="I34" s="4">
        <f>I24/$I$12</f>
        <v>0.1</v>
      </c>
      <c r="J34" s="4">
        <f>J24/$J$12</f>
        <v>0.04</v>
      </c>
      <c r="K34" s="4">
        <f>K24/$K$12</f>
        <v>0.02</v>
      </c>
      <c r="L34" s="4">
        <f>L24/$L$12</f>
        <v>0.01</v>
      </c>
    </row>
    <row r="35" spans="2:12" ht="12.75">
      <c r="B35">
        <v>33</v>
      </c>
      <c r="D35" s="4"/>
      <c r="E35" s="4">
        <f aca="true" t="shared" si="11" ref="E35:E40">E25/$E$12</f>
        <v>3.0303030303030303</v>
      </c>
      <c r="F35" s="4">
        <f aca="true" t="shared" si="12" ref="F35:F40">F25/$F$12</f>
        <v>1.5151515151515151</v>
      </c>
      <c r="G35" s="4">
        <f aca="true" t="shared" si="13" ref="G35:G40">G25/$G$12</f>
        <v>0.6060606060606061</v>
      </c>
      <c r="H35" s="4">
        <f aca="true" t="shared" si="14" ref="H35:H40">H25/$H$12</f>
        <v>0.30303030303030304</v>
      </c>
      <c r="I35" s="4">
        <f aca="true" t="shared" si="15" ref="I35:I40">I25/$I$12</f>
        <v>0.15151515151515152</v>
      </c>
      <c r="J35" s="4">
        <f aca="true" t="shared" si="16" ref="J35:J40">J25/$J$12</f>
        <v>0.06060606060606061</v>
      </c>
      <c r="K35" s="4">
        <f aca="true" t="shared" si="17" ref="K35:K40">K25/$K$12</f>
        <v>0.030303030303030304</v>
      </c>
      <c r="L35" s="4">
        <f aca="true" t="shared" si="18" ref="L35:L40">L25/$L$12</f>
        <v>0.015151515151515152</v>
      </c>
    </row>
    <row r="36" spans="2:12" ht="12.75">
      <c r="B36">
        <v>25</v>
      </c>
      <c r="D36" s="4"/>
      <c r="E36" s="4">
        <f t="shared" si="11"/>
        <v>4</v>
      </c>
      <c r="F36" s="4">
        <f t="shared" si="12"/>
        <v>2</v>
      </c>
      <c r="G36" s="4">
        <f t="shared" si="13"/>
        <v>0.8</v>
      </c>
      <c r="H36" s="4">
        <f t="shared" si="14"/>
        <v>0.4</v>
      </c>
      <c r="I36" s="4">
        <f t="shared" si="15"/>
        <v>0.2</v>
      </c>
      <c r="J36" s="4">
        <f t="shared" si="16"/>
        <v>0.08</v>
      </c>
      <c r="K36" s="4">
        <f t="shared" si="17"/>
        <v>0.04</v>
      </c>
      <c r="L36" s="4">
        <f t="shared" si="18"/>
        <v>0.02</v>
      </c>
    </row>
    <row r="37" spans="2:12" ht="12.75">
      <c r="B37">
        <v>10</v>
      </c>
      <c r="D37" s="4"/>
      <c r="E37" s="4">
        <f t="shared" si="11"/>
        <v>10</v>
      </c>
      <c r="F37" s="4">
        <f t="shared" si="12"/>
        <v>5</v>
      </c>
      <c r="G37" s="4">
        <f t="shared" si="13"/>
        <v>2</v>
      </c>
      <c r="H37" s="4">
        <f t="shared" si="14"/>
        <v>1</v>
      </c>
      <c r="I37" s="4">
        <f t="shared" si="15"/>
        <v>0.5</v>
      </c>
      <c r="J37" s="4">
        <f t="shared" si="16"/>
        <v>0.2</v>
      </c>
      <c r="K37" s="4">
        <f t="shared" si="17"/>
        <v>0.1</v>
      </c>
      <c r="L37" s="4">
        <f t="shared" si="18"/>
        <v>0.05</v>
      </c>
    </row>
    <row r="38" spans="2:12" ht="12.75">
      <c r="B38">
        <v>5</v>
      </c>
      <c r="D38" s="4"/>
      <c r="E38" s="4">
        <f t="shared" si="11"/>
        <v>20</v>
      </c>
      <c r="F38" s="4">
        <f t="shared" si="12"/>
        <v>10</v>
      </c>
      <c r="G38" s="4">
        <f t="shared" si="13"/>
        <v>4</v>
      </c>
      <c r="H38" s="4">
        <f t="shared" si="14"/>
        <v>2</v>
      </c>
      <c r="I38" s="4">
        <f t="shared" si="15"/>
        <v>1</v>
      </c>
      <c r="J38" s="4">
        <f t="shared" si="16"/>
        <v>0.4</v>
      </c>
      <c r="K38" s="4">
        <f t="shared" si="17"/>
        <v>0.2</v>
      </c>
      <c r="L38" s="4">
        <f t="shared" si="18"/>
        <v>0.1</v>
      </c>
    </row>
    <row r="39" spans="2:12" ht="12.75">
      <c r="B39">
        <v>2.5</v>
      </c>
      <c r="D39" s="4"/>
      <c r="E39" s="4">
        <f t="shared" si="11"/>
        <v>40</v>
      </c>
      <c r="F39" s="4">
        <f t="shared" si="12"/>
        <v>20</v>
      </c>
      <c r="G39" s="4">
        <f t="shared" si="13"/>
        <v>8</v>
      </c>
      <c r="H39" s="4">
        <f t="shared" si="14"/>
        <v>4</v>
      </c>
      <c r="I39" s="4">
        <f t="shared" si="15"/>
        <v>2</v>
      </c>
      <c r="J39" s="4">
        <f t="shared" si="16"/>
        <v>0.8</v>
      </c>
      <c r="K39" s="4">
        <f t="shared" si="17"/>
        <v>0.4</v>
      </c>
      <c r="L39" s="4">
        <f t="shared" si="18"/>
        <v>0.2</v>
      </c>
    </row>
    <row r="40" spans="2:12" ht="12.75">
      <c r="B40">
        <v>1</v>
      </c>
      <c r="D40" s="4"/>
      <c r="E40" s="4">
        <f t="shared" si="11"/>
        <v>100</v>
      </c>
      <c r="F40" s="4">
        <f t="shared" si="12"/>
        <v>50</v>
      </c>
      <c r="G40" s="4">
        <f t="shared" si="13"/>
        <v>20</v>
      </c>
      <c r="H40" s="4">
        <f t="shared" si="14"/>
        <v>10</v>
      </c>
      <c r="I40" s="4">
        <f t="shared" si="15"/>
        <v>5</v>
      </c>
      <c r="J40" s="4">
        <f t="shared" si="16"/>
        <v>2</v>
      </c>
      <c r="K40" s="4">
        <f t="shared" si="17"/>
        <v>1</v>
      </c>
      <c r="L40" s="4">
        <f t="shared" si="18"/>
        <v>0.5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1"/>
    </sheetView>
  </sheetViews>
  <sheetFormatPr defaultColWidth="11.00390625" defaultRowHeight="12"/>
  <cols>
    <col min="4" max="10" width="15.875" style="0" customWidth="1"/>
  </cols>
  <sheetData>
    <row r="1" spans="1:8" ht="18.75">
      <c r="A1" s="9" t="s">
        <v>43</v>
      </c>
      <c r="B1" s="9"/>
      <c r="C1" s="9"/>
      <c r="D1" s="9"/>
      <c r="E1" s="9"/>
      <c r="F1" s="9"/>
      <c r="G1" s="9"/>
      <c r="H1" s="9"/>
    </row>
    <row r="2" ht="12.75">
      <c r="A2" s="5" t="s">
        <v>27</v>
      </c>
    </row>
    <row r="3" ht="12.75">
      <c r="A3" s="5" t="s">
        <v>42</v>
      </c>
    </row>
    <row r="5" spans="4:10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6" spans="4:10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</row>
    <row r="7" ht="12.75">
      <c r="A7" t="s">
        <v>2</v>
      </c>
    </row>
    <row r="8" spans="2:10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</row>
    <row r="9" spans="2:10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</row>
    <row r="10" spans="2:10" ht="12.75">
      <c r="B10" t="s">
        <v>24</v>
      </c>
      <c r="D10">
        <f aca="true" t="shared" si="0" ref="D10:J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</row>
    <row r="11" spans="2:10" ht="12.75">
      <c r="B11" t="s">
        <v>7</v>
      </c>
      <c r="D11">
        <v>200</v>
      </c>
      <c r="E11">
        <v>200</v>
      </c>
      <c r="F11">
        <v>200</v>
      </c>
      <c r="G11">
        <v>200</v>
      </c>
      <c r="H11">
        <v>200</v>
      </c>
      <c r="I11">
        <v>200</v>
      </c>
      <c r="J11">
        <v>200</v>
      </c>
    </row>
    <row r="12" spans="2:10" ht="12.75">
      <c r="B12" t="s">
        <v>9</v>
      </c>
      <c r="D12" s="3">
        <f aca="true" t="shared" si="1" ref="D12:J12">D10*D11*D9</f>
        <v>200000000</v>
      </c>
      <c r="E12" s="3">
        <f t="shared" si="1"/>
        <v>500000000</v>
      </c>
      <c r="F12" s="3">
        <f t="shared" si="1"/>
        <v>1000000000</v>
      </c>
      <c r="G12" s="3">
        <f t="shared" si="1"/>
        <v>2000000000</v>
      </c>
      <c r="H12" s="3">
        <f t="shared" si="1"/>
        <v>5000000000</v>
      </c>
      <c r="I12" s="3">
        <f t="shared" si="1"/>
        <v>10000000000</v>
      </c>
      <c r="J12" s="3">
        <f t="shared" si="1"/>
        <v>20000000000</v>
      </c>
    </row>
    <row r="14" spans="1:10" ht="12.75">
      <c r="A14" t="s">
        <v>0</v>
      </c>
      <c r="D14">
        <v>200</v>
      </c>
      <c r="E14">
        <v>200</v>
      </c>
      <c r="F14">
        <v>200</v>
      </c>
      <c r="G14">
        <v>200</v>
      </c>
      <c r="H14">
        <v>200</v>
      </c>
      <c r="I14">
        <v>200</v>
      </c>
      <c r="J14">
        <v>200</v>
      </c>
    </row>
    <row r="16" spans="1:10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</row>
    <row r="18" spans="1:10" ht="12.75">
      <c r="A18" t="s">
        <v>3</v>
      </c>
      <c r="D18" s="1">
        <f aca="true" t="shared" si="2" ref="D18:J18">D14*D16</f>
        <v>5000000</v>
      </c>
      <c r="E18" s="1">
        <f t="shared" si="2"/>
        <v>5000000</v>
      </c>
      <c r="F18" s="1">
        <f t="shared" si="2"/>
        <v>5000000</v>
      </c>
      <c r="G18" s="1">
        <f t="shared" si="2"/>
        <v>5000000</v>
      </c>
      <c r="H18" s="1">
        <f t="shared" si="2"/>
        <v>5000000</v>
      </c>
      <c r="I18" s="1">
        <f t="shared" si="2"/>
        <v>5000000</v>
      </c>
      <c r="J18" s="1">
        <f t="shared" si="2"/>
        <v>5000000</v>
      </c>
    </row>
    <row r="20" spans="1:10" ht="12.75">
      <c r="A20" t="s">
        <v>4</v>
      </c>
      <c r="D20" s="2">
        <f aca="true" t="shared" si="3" ref="D20:J20">D18/D12</f>
        <v>0.025</v>
      </c>
      <c r="E20" s="2">
        <f t="shared" si="3"/>
        <v>0.01</v>
      </c>
      <c r="F20" s="2">
        <f t="shared" si="3"/>
        <v>0.005</v>
      </c>
      <c r="G20" s="2">
        <f t="shared" si="3"/>
        <v>0.0025</v>
      </c>
      <c r="H20" s="2">
        <f t="shared" si="3"/>
        <v>0.001</v>
      </c>
      <c r="I20" s="2">
        <f t="shared" si="3"/>
        <v>0.0005</v>
      </c>
      <c r="J20" s="2">
        <f t="shared" si="3"/>
        <v>0.00025</v>
      </c>
    </row>
    <row r="22" ht="12.75">
      <c r="A22" t="s">
        <v>30</v>
      </c>
    </row>
    <row r="23" ht="12.75">
      <c r="B23" s="6" t="s">
        <v>31</v>
      </c>
    </row>
    <row r="24" spans="2:10" ht="12.75">
      <c r="B24">
        <v>50</v>
      </c>
      <c r="D24" s="1">
        <f aca="true" t="shared" si="4" ref="D24:J24">D18*100/50</f>
        <v>10000000</v>
      </c>
      <c r="E24" s="1">
        <f t="shared" si="4"/>
        <v>10000000</v>
      </c>
      <c r="F24" s="1">
        <f t="shared" si="4"/>
        <v>10000000</v>
      </c>
      <c r="G24" s="1">
        <f t="shared" si="4"/>
        <v>10000000</v>
      </c>
      <c r="H24" s="1">
        <f t="shared" si="4"/>
        <v>10000000</v>
      </c>
      <c r="I24" s="1">
        <f t="shared" si="4"/>
        <v>10000000</v>
      </c>
      <c r="J24" s="1">
        <f t="shared" si="4"/>
        <v>10000000</v>
      </c>
    </row>
    <row r="25" spans="2:10" ht="12.75">
      <c r="B25">
        <v>25</v>
      </c>
      <c r="D25" s="1">
        <f aca="true" t="shared" si="5" ref="D25:J25">D18*100/25</f>
        <v>20000000</v>
      </c>
      <c r="E25" s="1">
        <f t="shared" si="5"/>
        <v>20000000</v>
      </c>
      <c r="F25" s="1">
        <f t="shared" si="5"/>
        <v>20000000</v>
      </c>
      <c r="G25" s="1">
        <f t="shared" si="5"/>
        <v>20000000</v>
      </c>
      <c r="H25" s="1">
        <f t="shared" si="5"/>
        <v>20000000</v>
      </c>
      <c r="I25" s="1">
        <f t="shared" si="5"/>
        <v>20000000</v>
      </c>
      <c r="J25" s="1">
        <f t="shared" si="5"/>
        <v>20000000</v>
      </c>
    </row>
    <row r="26" spans="2:10" ht="12.75">
      <c r="B26">
        <v>10</v>
      </c>
      <c r="D26" s="1">
        <f aca="true" t="shared" si="6" ref="D26:J26">D18*100/10</f>
        <v>50000000</v>
      </c>
      <c r="E26" s="1">
        <f t="shared" si="6"/>
        <v>50000000</v>
      </c>
      <c r="F26" s="1">
        <f t="shared" si="6"/>
        <v>50000000</v>
      </c>
      <c r="G26" s="1">
        <f t="shared" si="6"/>
        <v>50000000</v>
      </c>
      <c r="H26" s="1">
        <f t="shared" si="6"/>
        <v>50000000</v>
      </c>
      <c r="I26" s="1">
        <f t="shared" si="6"/>
        <v>50000000</v>
      </c>
      <c r="J26" s="1">
        <f t="shared" si="6"/>
        <v>50000000</v>
      </c>
    </row>
    <row r="27" spans="2:10" ht="12.75">
      <c r="B27">
        <v>5</v>
      </c>
      <c r="D27" s="1">
        <f>D18*100/5</f>
        <v>100000000</v>
      </c>
      <c r="E27" s="1">
        <f aca="true" t="shared" si="7" ref="E27:J27">E18*100/5</f>
        <v>100000000</v>
      </c>
      <c r="F27" s="1">
        <f t="shared" si="7"/>
        <v>100000000</v>
      </c>
      <c r="G27" s="1">
        <f t="shared" si="7"/>
        <v>100000000</v>
      </c>
      <c r="H27" s="1">
        <f t="shared" si="7"/>
        <v>100000000</v>
      </c>
      <c r="I27" s="1">
        <f t="shared" si="7"/>
        <v>100000000</v>
      </c>
      <c r="J27" s="1">
        <f t="shared" si="7"/>
        <v>100000000</v>
      </c>
    </row>
    <row r="28" spans="2:10" ht="12.75">
      <c r="B28">
        <v>2.5</v>
      </c>
      <c r="D28" s="1">
        <f>D18*100/2.5</f>
        <v>200000000</v>
      </c>
      <c r="E28" s="1">
        <f aca="true" t="shared" si="8" ref="E28:J28">E18*100/2.5</f>
        <v>200000000</v>
      </c>
      <c r="F28" s="1">
        <f t="shared" si="8"/>
        <v>200000000</v>
      </c>
      <c r="G28" s="1">
        <f t="shared" si="8"/>
        <v>200000000</v>
      </c>
      <c r="H28" s="1">
        <f t="shared" si="8"/>
        <v>200000000</v>
      </c>
      <c r="I28" s="1">
        <f t="shared" si="8"/>
        <v>200000000</v>
      </c>
      <c r="J28" s="1">
        <f t="shared" si="8"/>
        <v>200000000</v>
      </c>
    </row>
    <row r="29" spans="2:10" ht="12.75">
      <c r="B29">
        <v>1</v>
      </c>
      <c r="D29" s="1">
        <f aca="true" t="shared" si="9" ref="D29:J29">D18*100/1</f>
        <v>500000000</v>
      </c>
      <c r="E29" s="1">
        <f t="shared" si="9"/>
        <v>500000000</v>
      </c>
      <c r="F29" s="1">
        <f t="shared" si="9"/>
        <v>500000000</v>
      </c>
      <c r="G29" s="1">
        <f t="shared" si="9"/>
        <v>500000000</v>
      </c>
      <c r="H29" s="1">
        <f t="shared" si="9"/>
        <v>500000000</v>
      </c>
      <c r="I29" s="1">
        <f t="shared" si="9"/>
        <v>500000000</v>
      </c>
      <c r="J29" s="1">
        <f t="shared" si="9"/>
        <v>500000000</v>
      </c>
    </row>
    <row r="31" ht="12.75">
      <c r="A31" t="s">
        <v>32</v>
      </c>
    </row>
    <row r="32" ht="12.75">
      <c r="B32" s="6" t="s">
        <v>31</v>
      </c>
    </row>
    <row r="33" spans="2:10" ht="12.75">
      <c r="B33">
        <v>50</v>
      </c>
      <c r="D33" s="4">
        <f aca="true" t="shared" si="10" ref="D33:D38">D24/$D$12</f>
        <v>0.05</v>
      </c>
      <c r="E33" s="4">
        <f aca="true" t="shared" si="11" ref="E33:E38">E24/$E$12</f>
        <v>0.02</v>
      </c>
      <c r="F33" s="4">
        <f aca="true" t="shared" si="12" ref="F33:F38">F24/$F$12</f>
        <v>0.01</v>
      </c>
      <c r="G33" s="4">
        <f aca="true" t="shared" si="13" ref="G33:G38">G24/$G$12</f>
        <v>0.005</v>
      </c>
      <c r="H33" s="4">
        <f aca="true" t="shared" si="14" ref="H33:H38">H24/$H$12</f>
        <v>0.002</v>
      </c>
      <c r="I33" s="4">
        <f aca="true" t="shared" si="15" ref="I33:I38">I24/$I$12</f>
        <v>0.001</v>
      </c>
      <c r="J33" s="4">
        <f aca="true" t="shared" si="16" ref="J33:J38">J24/$J$12</f>
        <v>0.0005</v>
      </c>
    </row>
    <row r="34" spans="2:10" ht="12.75">
      <c r="B34">
        <v>25</v>
      </c>
      <c r="D34" s="4">
        <f t="shared" si="10"/>
        <v>0.1</v>
      </c>
      <c r="E34" s="4">
        <f t="shared" si="11"/>
        <v>0.04</v>
      </c>
      <c r="F34" s="4">
        <f t="shared" si="12"/>
        <v>0.02</v>
      </c>
      <c r="G34" s="4">
        <f t="shared" si="13"/>
        <v>0.01</v>
      </c>
      <c r="H34" s="4">
        <f t="shared" si="14"/>
        <v>0.004</v>
      </c>
      <c r="I34" s="4">
        <f t="shared" si="15"/>
        <v>0.002</v>
      </c>
      <c r="J34" s="4">
        <f t="shared" si="16"/>
        <v>0.001</v>
      </c>
    </row>
    <row r="35" spans="2:10" ht="12.75">
      <c r="B35">
        <v>10</v>
      </c>
      <c r="D35" s="4">
        <f t="shared" si="10"/>
        <v>0.25</v>
      </c>
      <c r="E35" s="4">
        <f t="shared" si="11"/>
        <v>0.1</v>
      </c>
      <c r="F35" s="4">
        <f t="shared" si="12"/>
        <v>0.05</v>
      </c>
      <c r="G35" s="4">
        <f t="shared" si="13"/>
        <v>0.025</v>
      </c>
      <c r="H35" s="4">
        <f t="shared" si="14"/>
        <v>0.01</v>
      </c>
      <c r="I35" s="4">
        <f t="shared" si="15"/>
        <v>0.005</v>
      </c>
      <c r="J35" s="4">
        <f t="shared" si="16"/>
        <v>0.0025</v>
      </c>
    </row>
    <row r="36" spans="2:10" ht="12.75">
      <c r="B36">
        <v>5</v>
      </c>
      <c r="D36" s="4">
        <f t="shared" si="10"/>
        <v>0.5</v>
      </c>
      <c r="E36" s="4">
        <f t="shared" si="11"/>
        <v>0.2</v>
      </c>
      <c r="F36" s="4">
        <f t="shared" si="12"/>
        <v>0.1</v>
      </c>
      <c r="G36" s="4">
        <f t="shared" si="13"/>
        <v>0.05</v>
      </c>
      <c r="H36" s="4">
        <f t="shared" si="14"/>
        <v>0.02</v>
      </c>
      <c r="I36" s="4">
        <f t="shared" si="15"/>
        <v>0.01</v>
      </c>
      <c r="J36" s="4">
        <f t="shared" si="16"/>
        <v>0.005</v>
      </c>
    </row>
    <row r="37" spans="2:10" ht="12.75">
      <c r="B37">
        <v>2.5</v>
      </c>
      <c r="D37" s="4">
        <f t="shared" si="10"/>
        <v>1</v>
      </c>
      <c r="E37" s="4">
        <f t="shared" si="11"/>
        <v>0.4</v>
      </c>
      <c r="F37" s="4">
        <f t="shared" si="12"/>
        <v>0.2</v>
      </c>
      <c r="G37" s="4">
        <f t="shared" si="13"/>
        <v>0.1</v>
      </c>
      <c r="H37" s="4">
        <f t="shared" si="14"/>
        <v>0.04</v>
      </c>
      <c r="I37" s="4">
        <f t="shared" si="15"/>
        <v>0.02</v>
      </c>
      <c r="J37" s="4">
        <f t="shared" si="16"/>
        <v>0.01</v>
      </c>
    </row>
    <row r="38" spans="2:10" ht="12.75">
      <c r="B38">
        <v>1</v>
      </c>
      <c r="D38" s="4">
        <f t="shared" si="10"/>
        <v>2.5</v>
      </c>
      <c r="E38" s="4">
        <f t="shared" si="11"/>
        <v>1</v>
      </c>
      <c r="F38" s="4">
        <f t="shared" si="12"/>
        <v>0.5</v>
      </c>
      <c r="G38" s="4">
        <f t="shared" si="13"/>
        <v>0.25</v>
      </c>
      <c r="H38" s="4">
        <f t="shared" si="14"/>
        <v>0.1</v>
      </c>
      <c r="I38" s="4">
        <f t="shared" si="15"/>
        <v>0.05</v>
      </c>
      <c r="J38" s="4">
        <f t="shared" si="16"/>
        <v>0.025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:L1"/>
    </sheetView>
  </sheetViews>
  <sheetFormatPr defaultColWidth="11.00390625" defaultRowHeight="12"/>
  <cols>
    <col min="4" max="10" width="15.875" style="0" customWidth="1"/>
  </cols>
  <sheetData>
    <row r="1" spans="1:8" ht="18.75">
      <c r="A1" s="9" t="s">
        <v>43</v>
      </c>
      <c r="B1" s="9"/>
      <c r="C1" s="9"/>
      <c r="D1" s="9"/>
      <c r="E1" s="9"/>
      <c r="F1" s="9"/>
      <c r="G1" s="9"/>
      <c r="H1" s="9"/>
    </row>
    <row r="2" ht="12.75">
      <c r="A2" s="5" t="s">
        <v>29</v>
      </c>
    </row>
    <row r="3" ht="12.75">
      <c r="A3" s="5" t="s">
        <v>42</v>
      </c>
    </row>
    <row r="5" spans="4:10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6" spans="4:10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</row>
    <row r="7" ht="12.75">
      <c r="A7" t="s">
        <v>2</v>
      </c>
    </row>
    <row r="8" spans="2:10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</row>
    <row r="9" spans="2:10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</row>
    <row r="10" spans="2:10" ht="12.75">
      <c r="B10" t="s">
        <v>24</v>
      </c>
      <c r="D10">
        <f aca="true" t="shared" si="0" ref="D10:J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</row>
    <row r="11" spans="2:10" ht="12.75">
      <c r="B11" t="s">
        <v>7</v>
      </c>
      <c r="D11">
        <v>200</v>
      </c>
      <c r="E11">
        <v>200</v>
      </c>
      <c r="F11">
        <v>200</v>
      </c>
      <c r="G11">
        <v>200</v>
      </c>
      <c r="H11">
        <v>200</v>
      </c>
      <c r="I11">
        <v>200</v>
      </c>
      <c r="J11">
        <v>200</v>
      </c>
    </row>
    <row r="12" spans="2:10" ht="12.75">
      <c r="B12" t="s">
        <v>9</v>
      </c>
      <c r="D12" s="3">
        <f aca="true" t="shared" si="1" ref="D12:J12">D10*D11*D9</f>
        <v>200000000</v>
      </c>
      <c r="E12" s="3">
        <f t="shared" si="1"/>
        <v>500000000</v>
      </c>
      <c r="F12" s="3">
        <f t="shared" si="1"/>
        <v>1000000000</v>
      </c>
      <c r="G12" s="3">
        <f t="shared" si="1"/>
        <v>2000000000</v>
      </c>
      <c r="H12" s="3">
        <f t="shared" si="1"/>
        <v>5000000000</v>
      </c>
      <c r="I12" s="3">
        <f t="shared" si="1"/>
        <v>10000000000</v>
      </c>
      <c r="J12" s="3">
        <f t="shared" si="1"/>
        <v>20000000000</v>
      </c>
    </row>
    <row r="14" spans="1:10" ht="12.75">
      <c r="A14" t="s">
        <v>0</v>
      </c>
      <c r="D14">
        <v>400</v>
      </c>
      <c r="E14">
        <v>400</v>
      </c>
      <c r="F14">
        <v>400</v>
      </c>
      <c r="G14">
        <v>400</v>
      </c>
      <c r="H14">
        <v>400</v>
      </c>
      <c r="I14">
        <v>400</v>
      </c>
      <c r="J14">
        <v>400</v>
      </c>
    </row>
    <row r="16" spans="1:10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</row>
    <row r="18" spans="1:10" ht="12.75">
      <c r="A18" t="s">
        <v>3</v>
      </c>
      <c r="D18" s="1">
        <f aca="true" t="shared" si="2" ref="D18:J18">D14*D16</f>
        <v>10000000</v>
      </c>
      <c r="E18" s="1">
        <f t="shared" si="2"/>
        <v>10000000</v>
      </c>
      <c r="F18" s="1">
        <f t="shared" si="2"/>
        <v>10000000</v>
      </c>
      <c r="G18" s="1">
        <f t="shared" si="2"/>
        <v>10000000</v>
      </c>
      <c r="H18" s="1">
        <f t="shared" si="2"/>
        <v>10000000</v>
      </c>
      <c r="I18" s="1">
        <f t="shared" si="2"/>
        <v>10000000</v>
      </c>
      <c r="J18" s="1">
        <f t="shared" si="2"/>
        <v>10000000</v>
      </c>
    </row>
    <row r="20" spans="1:10" ht="12.75">
      <c r="A20" t="s">
        <v>4</v>
      </c>
      <c r="D20" s="2">
        <f aca="true" t="shared" si="3" ref="D20:J20">D18/D12</f>
        <v>0.05</v>
      </c>
      <c r="E20" s="2">
        <f t="shared" si="3"/>
        <v>0.02</v>
      </c>
      <c r="F20" s="2">
        <f t="shared" si="3"/>
        <v>0.01</v>
      </c>
      <c r="G20" s="2">
        <f t="shared" si="3"/>
        <v>0.005</v>
      </c>
      <c r="H20" s="2">
        <f t="shared" si="3"/>
        <v>0.002</v>
      </c>
      <c r="I20" s="2">
        <f t="shared" si="3"/>
        <v>0.001</v>
      </c>
      <c r="J20" s="2">
        <f t="shared" si="3"/>
        <v>0.0005</v>
      </c>
    </row>
    <row r="22" ht="12.75">
      <c r="A22" t="s">
        <v>30</v>
      </c>
    </row>
    <row r="23" ht="12.75">
      <c r="B23" s="6" t="s">
        <v>31</v>
      </c>
    </row>
    <row r="24" spans="2:10" ht="12.75">
      <c r="B24">
        <v>50</v>
      </c>
      <c r="D24" s="1">
        <f aca="true" t="shared" si="4" ref="D24:J24">D18*100/50</f>
        <v>20000000</v>
      </c>
      <c r="E24" s="1">
        <f t="shared" si="4"/>
        <v>20000000</v>
      </c>
      <c r="F24" s="1">
        <f t="shared" si="4"/>
        <v>20000000</v>
      </c>
      <c r="G24" s="1">
        <f t="shared" si="4"/>
        <v>20000000</v>
      </c>
      <c r="H24" s="1">
        <f t="shared" si="4"/>
        <v>20000000</v>
      </c>
      <c r="I24" s="1">
        <f t="shared" si="4"/>
        <v>20000000</v>
      </c>
      <c r="J24" s="1">
        <f t="shared" si="4"/>
        <v>20000000</v>
      </c>
    </row>
    <row r="25" spans="2:10" ht="12.75">
      <c r="B25">
        <v>25</v>
      </c>
      <c r="D25" s="1">
        <f aca="true" t="shared" si="5" ref="D25:J25">D18*100/25</f>
        <v>40000000</v>
      </c>
      <c r="E25" s="1">
        <f t="shared" si="5"/>
        <v>40000000</v>
      </c>
      <c r="F25" s="1">
        <f t="shared" si="5"/>
        <v>40000000</v>
      </c>
      <c r="G25" s="1">
        <f t="shared" si="5"/>
        <v>40000000</v>
      </c>
      <c r="H25" s="1">
        <f t="shared" si="5"/>
        <v>40000000</v>
      </c>
      <c r="I25" s="1">
        <f t="shared" si="5"/>
        <v>40000000</v>
      </c>
      <c r="J25" s="1">
        <f t="shared" si="5"/>
        <v>40000000</v>
      </c>
    </row>
    <row r="26" spans="2:10" ht="12.75">
      <c r="B26">
        <v>10</v>
      </c>
      <c r="D26" s="1">
        <f aca="true" t="shared" si="6" ref="D26:J26">D18*100/10</f>
        <v>100000000</v>
      </c>
      <c r="E26" s="1">
        <f t="shared" si="6"/>
        <v>100000000</v>
      </c>
      <c r="F26" s="1">
        <f t="shared" si="6"/>
        <v>100000000</v>
      </c>
      <c r="G26" s="1">
        <f t="shared" si="6"/>
        <v>100000000</v>
      </c>
      <c r="H26" s="1">
        <f t="shared" si="6"/>
        <v>100000000</v>
      </c>
      <c r="I26" s="1">
        <f t="shared" si="6"/>
        <v>100000000</v>
      </c>
      <c r="J26" s="1">
        <f t="shared" si="6"/>
        <v>100000000</v>
      </c>
    </row>
    <row r="27" spans="2:10" ht="12.75">
      <c r="B27">
        <v>5</v>
      </c>
      <c r="D27" s="1">
        <f>D18*100/5</f>
        <v>200000000</v>
      </c>
      <c r="E27" s="1">
        <f aca="true" t="shared" si="7" ref="E27:J27">E18*100/5</f>
        <v>200000000</v>
      </c>
      <c r="F27" s="1">
        <f t="shared" si="7"/>
        <v>200000000</v>
      </c>
      <c r="G27" s="1">
        <f t="shared" si="7"/>
        <v>200000000</v>
      </c>
      <c r="H27" s="1">
        <f t="shared" si="7"/>
        <v>200000000</v>
      </c>
      <c r="I27" s="1">
        <f t="shared" si="7"/>
        <v>200000000</v>
      </c>
      <c r="J27" s="1">
        <f t="shared" si="7"/>
        <v>200000000</v>
      </c>
    </row>
    <row r="28" spans="2:10" ht="12.75">
      <c r="B28">
        <v>2.5</v>
      </c>
      <c r="D28" s="1">
        <f>D18*100/2.5</f>
        <v>400000000</v>
      </c>
      <c r="E28" s="1">
        <f aca="true" t="shared" si="8" ref="E28:J28">E18*100/2.5</f>
        <v>400000000</v>
      </c>
      <c r="F28" s="1">
        <f t="shared" si="8"/>
        <v>400000000</v>
      </c>
      <c r="G28" s="1">
        <f t="shared" si="8"/>
        <v>400000000</v>
      </c>
      <c r="H28" s="1">
        <f t="shared" si="8"/>
        <v>400000000</v>
      </c>
      <c r="I28" s="1">
        <f t="shared" si="8"/>
        <v>400000000</v>
      </c>
      <c r="J28" s="1">
        <f t="shared" si="8"/>
        <v>400000000</v>
      </c>
    </row>
    <row r="29" spans="2:10" ht="12.75">
      <c r="B29">
        <v>1</v>
      </c>
      <c r="D29" s="1">
        <f aca="true" t="shared" si="9" ref="D29:J29">D18*100/1</f>
        <v>1000000000</v>
      </c>
      <c r="E29" s="1">
        <f t="shared" si="9"/>
        <v>1000000000</v>
      </c>
      <c r="F29" s="1">
        <f t="shared" si="9"/>
        <v>1000000000</v>
      </c>
      <c r="G29" s="1">
        <f t="shared" si="9"/>
        <v>1000000000</v>
      </c>
      <c r="H29" s="1">
        <f t="shared" si="9"/>
        <v>1000000000</v>
      </c>
      <c r="I29" s="1">
        <f t="shared" si="9"/>
        <v>1000000000</v>
      </c>
      <c r="J29" s="1">
        <f t="shared" si="9"/>
        <v>1000000000</v>
      </c>
    </row>
    <row r="31" ht="12.75">
      <c r="A31" t="s">
        <v>32</v>
      </c>
    </row>
    <row r="32" ht="12.75">
      <c r="B32" s="6" t="s">
        <v>31</v>
      </c>
    </row>
    <row r="33" spans="2:10" ht="12.75">
      <c r="B33">
        <v>50</v>
      </c>
      <c r="D33" s="4">
        <f aca="true" t="shared" si="10" ref="D33:D38">D24/$D$12</f>
        <v>0.1</v>
      </c>
      <c r="E33" s="4">
        <f aca="true" t="shared" si="11" ref="E33:E38">E24/$E$12</f>
        <v>0.04</v>
      </c>
      <c r="F33" s="4">
        <f aca="true" t="shared" si="12" ref="F33:F38">F24/$F$12</f>
        <v>0.02</v>
      </c>
      <c r="G33" s="4">
        <f aca="true" t="shared" si="13" ref="G33:G38">G24/$G$12</f>
        <v>0.01</v>
      </c>
      <c r="H33" s="4">
        <f aca="true" t="shared" si="14" ref="H33:H38">H24/$H$12</f>
        <v>0.004</v>
      </c>
      <c r="I33" s="4">
        <f aca="true" t="shared" si="15" ref="I33:I38">I24/$I$12</f>
        <v>0.002</v>
      </c>
      <c r="J33" s="4">
        <f aca="true" t="shared" si="16" ref="J33:J38">J24/$J$12</f>
        <v>0.001</v>
      </c>
    </row>
    <row r="34" spans="2:10" ht="12.75">
      <c r="B34">
        <v>25</v>
      </c>
      <c r="D34" s="4">
        <f t="shared" si="10"/>
        <v>0.2</v>
      </c>
      <c r="E34" s="4">
        <f t="shared" si="11"/>
        <v>0.08</v>
      </c>
      <c r="F34" s="4">
        <f t="shared" si="12"/>
        <v>0.04</v>
      </c>
      <c r="G34" s="4">
        <f t="shared" si="13"/>
        <v>0.02</v>
      </c>
      <c r="H34" s="4">
        <f t="shared" si="14"/>
        <v>0.008</v>
      </c>
      <c r="I34" s="4">
        <f t="shared" si="15"/>
        <v>0.004</v>
      </c>
      <c r="J34" s="4">
        <f t="shared" si="16"/>
        <v>0.002</v>
      </c>
    </row>
    <row r="35" spans="2:10" ht="12.75">
      <c r="B35">
        <v>10</v>
      </c>
      <c r="D35" s="4">
        <f t="shared" si="10"/>
        <v>0.5</v>
      </c>
      <c r="E35" s="4">
        <f t="shared" si="11"/>
        <v>0.2</v>
      </c>
      <c r="F35" s="4">
        <f t="shared" si="12"/>
        <v>0.1</v>
      </c>
      <c r="G35" s="4">
        <f t="shared" si="13"/>
        <v>0.05</v>
      </c>
      <c r="H35" s="4">
        <f t="shared" si="14"/>
        <v>0.02</v>
      </c>
      <c r="I35" s="4">
        <f t="shared" si="15"/>
        <v>0.01</v>
      </c>
      <c r="J35" s="4">
        <f t="shared" si="16"/>
        <v>0.005</v>
      </c>
    </row>
    <row r="36" spans="2:10" ht="12.75">
      <c r="B36">
        <v>5</v>
      </c>
      <c r="D36" s="4">
        <f t="shared" si="10"/>
        <v>1</v>
      </c>
      <c r="E36" s="4">
        <f t="shared" si="11"/>
        <v>0.4</v>
      </c>
      <c r="F36" s="4">
        <f t="shared" si="12"/>
        <v>0.2</v>
      </c>
      <c r="G36" s="4">
        <f t="shared" si="13"/>
        <v>0.1</v>
      </c>
      <c r="H36" s="4">
        <f t="shared" si="14"/>
        <v>0.04</v>
      </c>
      <c r="I36" s="4">
        <f t="shared" si="15"/>
        <v>0.02</v>
      </c>
      <c r="J36" s="4">
        <f t="shared" si="16"/>
        <v>0.01</v>
      </c>
    </row>
    <row r="37" spans="2:10" ht="12.75">
      <c r="B37">
        <v>2.5</v>
      </c>
      <c r="D37" s="4">
        <f t="shared" si="10"/>
        <v>2</v>
      </c>
      <c r="E37" s="4">
        <f t="shared" si="11"/>
        <v>0.8</v>
      </c>
      <c r="F37" s="4">
        <f t="shared" si="12"/>
        <v>0.4</v>
      </c>
      <c r="G37" s="4">
        <f t="shared" si="13"/>
        <v>0.2</v>
      </c>
      <c r="H37" s="4">
        <f t="shared" si="14"/>
        <v>0.08</v>
      </c>
      <c r="I37" s="4">
        <f t="shared" si="15"/>
        <v>0.04</v>
      </c>
      <c r="J37" s="4">
        <f t="shared" si="16"/>
        <v>0.02</v>
      </c>
    </row>
    <row r="38" spans="2:10" ht="12.75">
      <c r="B38">
        <v>1</v>
      </c>
      <c r="D38" s="4">
        <f t="shared" si="10"/>
        <v>5</v>
      </c>
      <c r="E38" s="4">
        <f t="shared" si="11"/>
        <v>2</v>
      </c>
      <c r="F38" s="4">
        <f t="shared" si="12"/>
        <v>1</v>
      </c>
      <c r="G38" s="4">
        <f t="shared" si="13"/>
        <v>0.5</v>
      </c>
      <c r="H38" s="4">
        <f t="shared" si="14"/>
        <v>0.2</v>
      </c>
      <c r="I38" s="4">
        <f t="shared" si="15"/>
        <v>0.1</v>
      </c>
      <c r="J38" s="4">
        <f t="shared" si="16"/>
        <v>0.05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L1"/>
    </sheetView>
  </sheetViews>
  <sheetFormatPr defaultColWidth="11.00390625" defaultRowHeight="12"/>
  <cols>
    <col min="4" max="11" width="15.875" style="0" customWidth="1"/>
  </cols>
  <sheetData>
    <row r="1" spans="1:8" ht="18.75">
      <c r="A1" s="9" t="s">
        <v>43</v>
      </c>
      <c r="B1" s="9"/>
      <c r="C1" s="9"/>
      <c r="D1" s="9"/>
      <c r="E1" s="9"/>
      <c r="F1" s="9"/>
      <c r="G1" s="9"/>
      <c r="H1" s="9"/>
    </row>
    <row r="2" ht="12.75">
      <c r="A2" s="5" t="s">
        <v>28</v>
      </c>
    </row>
    <row r="3" ht="12.75">
      <c r="A3" s="5" t="s">
        <v>42</v>
      </c>
    </row>
    <row r="5" spans="4:11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</row>
    <row r="6" spans="4:11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25</v>
      </c>
    </row>
    <row r="7" ht="12.75">
      <c r="A7" t="s">
        <v>2</v>
      </c>
    </row>
    <row r="8" spans="2:11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  <c r="K8" s="3">
        <v>200000000</v>
      </c>
    </row>
    <row r="9" spans="2:11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  <c r="K9">
        <v>10000</v>
      </c>
    </row>
    <row r="10" spans="2:11" ht="12.75">
      <c r="B10" t="s">
        <v>24</v>
      </c>
      <c r="D10">
        <f aca="true" t="shared" si="0" ref="D10:K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  <c r="K10">
        <f t="shared" si="0"/>
        <v>20000</v>
      </c>
    </row>
    <row r="11" spans="2:11" ht="12.75">
      <c r="B11" t="s">
        <v>7</v>
      </c>
      <c r="D11">
        <v>1200</v>
      </c>
      <c r="E11">
        <v>1200</v>
      </c>
      <c r="F11">
        <v>1200</v>
      </c>
      <c r="G11">
        <v>1200</v>
      </c>
      <c r="H11">
        <v>1200</v>
      </c>
      <c r="I11">
        <v>1200</v>
      </c>
      <c r="J11">
        <v>1200</v>
      </c>
      <c r="K11">
        <v>1200</v>
      </c>
    </row>
    <row r="12" spans="2:11" ht="12.75">
      <c r="B12" t="s">
        <v>9</v>
      </c>
      <c r="D12" s="3">
        <f aca="true" t="shared" si="1" ref="D12:K12">D10*D11*D9</f>
        <v>1200000000</v>
      </c>
      <c r="E12" s="3">
        <f t="shared" si="1"/>
        <v>3000000000</v>
      </c>
      <c r="F12" s="3">
        <f t="shared" si="1"/>
        <v>6000000000</v>
      </c>
      <c r="G12" s="3">
        <f t="shared" si="1"/>
        <v>12000000000</v>
      </c>
      <c r="H12" s="3">
        <f t="shared" si="1"/>
        <v>30000000000</v>
      </c>
      <c r="I12" s="3">
        <f t="shared" si="1"/>
        <v>60000000000</v>
      </c>
      <c r="J12" s="3">
        <f t="shared" si="1"/>
        <v>120000000000</v>
      </c>
      <c r="K12" s="3">
        <f t="shared" si="1"/>
        <v>240000000000</v>
      </c>
    </row>
    <row r="14" spans="1:11" ht="12.75">
      <c r="A14" t="s">
        <v>0</v>
      </c>
      <c r="D14">
        <v>2400</v>
      </c>
      <c r="E14">
        <v>2400</v>
      </c>
      <c r="F14">
        <v>2400</v>
      </c>
      <c r="G14">
        <v>2400</v>
      </c>
      <c r="H14">
        <v>2400</v>
      </c>
      <c r="I14">
        <v>2400</v>
      </c>
      <c r="J14">
        <v>2400</v>
      </c>
      <c r="K14">
        <v>2400</v>
      </c>
    </row>
    <row r="16" spans="1:11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  <c r="K16" s="1">
        <v>25000</v>
      </c>
    </row>
    <row r="18" spans="1:11" ht="12.75">
      <c r="A18" t="s">
        <v>3</v>
      </c>
      <c r="D18" s="1">
        <f aca="true" t="shared" si="2" ref="D18:J18">D14*D16</f>
        <v>60000000</v>
      </c>
      <c r="E18" s="1">
        <f t="shared" si="2"/>
        <v>60000000</v>
      </c>
      <c r="F18" s="1">
        <f t="shared" si="2"/>
        <v>60000000</v>
      </c>
      <c r="G18" s="1">
        <f t="shared" si="2"/>
        <v>60000000</v>
      </c>
      <c r="H18" s="1">
        <f t="shared" si="2"/>
        <v>60000000</v>
      </c>
      <c r="I18" s="1">
        <f t="shared" si="2"/>
        <v>60000000</v>
      </c>
      <c r="J18" s="1">
        <f t="shared" si="2"/>
        <v>60000000</v>
      </c>
      <c r="K18" s="1">
        <f>K14*K16</f>
        <v>60000000</v>
      </c>
    </row>
    <row r="20" spans="1:11" ht="12.75">
      <c r="A20" t="s">
        <v>4</v>
      </c>
      <c r="D20" s="2">
        <f aca="true" t="shared" si="3" ref="D20:J20">D18/D12</f>
        <v>0.05</v>
      </c>
      <c r="E20" s="2">
        <f t="shared" si="3"/>
        <v>0.02</v>
      </c>
      <c r="F20" s="2">
        <f t="shared" si="3"/>
        <v>0.01</v>
      </c>
      <c r="G20" s="2">
        <f t="shared" si="3"/>
        <v>0.005</v>
      </c>
      <c r="H20" s="2">
        <f t="shared" si="3"/>
        <v>0.002</v>
      </c>
      <c r="I20" s="2">
        <f t="shared" si="3"/>
        <v>0.001</v>
      </c>
      <c r="J20" s="2">
        <f t="shared" si="3"/>
        <v>0.0005</v>
      </c>
      <c r="K20" s="2">
        <f>K18/K12</f>
        <v>0.00025</v>
      </c>
    </row>
    <row r="22" ht="12.75">
      <c r="A22" t="s">
        <v>30</v>
      </c>
    </row>
    <row r="23" ht="12.75">
      <c r="B23" s="6" t="s">
        <v>31</v>
      </c>
    </row>
    <row r="24" spans="2:11" ht="12.75">
      <c r="B24">
        <v>50</v>
      </c>
      <c r="D24" s="1">
        <f aca="true" t="shared" si="4" ref="D24:J24">D18*100/50</f>
        <v>120000000</v>
      </c>
      <c r="E24" s="1">
        <f t="shared" si="4"/>
        <v>120000000</v>
      </c>
      <c r="F24" s="1">
        <f t="shared" si="4"/>
        <v>120000000</v>
      </c>
      <c r="G24" s="1">
        <f t="shared" si="4"/>
        <v>120000000</v>
      </c>
      <c r="H24" s="1">
        <f t="shared" si="4"/>
        <v>120000000</v>
      </c>
      <c r="I24" s="1">
        <f t="shared" si="4"/>
        <v>120000000</v>
      </c>
      <c r="J24" s="1">
        <f t="shared" si="4"/>
        <v>120000000</v>
      </c>
      <c r="K24" s="1">
        <f>K18*100/50</f>
        <v>120000000</v>
      </c>
    </row>
    <row r="25" spans="2:11" ht="12.75">
      <c r="B25">
        <v>25</v>
      </c>
      <c r="D25" s="1">
        <f aca="true" t="shared" si="5" ref="D25:J25">D18*100/25</f>
        <v>240000000</v>
      </c>
      <c r="E25" s="1">
        <f t="shared" si="5"/>
        <v>240000000</v>
      </c>
      <c r="F25" s="1">
        <f t="shared" si="5"/>
        <v>240000000</v>
      </c>
      <c r="G25" s="1">
        <f t="shared" si="5"/>
        <v>240000000</v>
      </c>
      <c r="H25" s="1">
        <f t="shared" si="5"/>
        <v>240000000</v>
      </c>
      <c r="I25" s="1">
        <f t="shared" si="5"/>
        <v>240000000</v>
      </c>
      <c r="J25" s="1">
        <f t="shared" si="5"/>
        <v>240000000</v>
      </c>
      <c r="K25" s="1">
        <f>K18*100/25</f>
        <v>240000000</v>
      </c>
    </row>
    <row r="26" spans="2:11" ht="12.75">
      <c r="B26">
        <v>10</v>
      </c>
      <c r="D26" s="1">
        <f aca="true" t="shared" si="6" ref="D26:J26">D18*100/10</f>
        <v>600000000</v>
      </c>
      <c r="E26" s="1">
        <f t="shared" si="6"/>
        <v>600000000</v>
      </c>
      <c r="F26" s="1">
        <f t="shared" si="6"/>
        <v>600000000</v>
      </c>
      <c r="G26" s="1">
        <f t="shared" si="6"/>
        <v>600000000</v>
      </c>
      <c r="H26" s="1">
        <f t="shared" si="6"/>
        <v>600000000</v>
      </c>
      <c r="I26" s="1">
        <f t="shared" si="6"/>
        <v>600000000</v>
      </c>
      <c r="J26" s="1">
        <f t="shared" si="6"/>
        <v>600000000</v>
      </c>
      <c r="K26" s="1">
        <f>K18*100/10</f>
        <v>600000000</v>
      </c>
    </row>
    <row r="27" spans="2:11" ht="12.75">
      <c r="B27">
        <v>5</v>
      </c>
      <c r="D27" s="1">
        <f>D18*100/5</f>
        <v>1200000000</v>
      </c>
      <c r="E27" s="1">
        <f aca="true" t="shared" si="7" ref="E27:J27">E18*100/5</f>
        <v>1200000000</v>
      </c>
      <c r="F27" s="1">
        <f t="shared" si="7"/>
        <v>1200000000</v>
      </c>
      <c r="G27" s="1">
        <f t="shared" si="7"/>
        <v>1200000000</v>
      </c>
      <c r="H27" s="1">
        <f t="shared" si="7"/>
        <v>1200000000</v>
      </c>
      <c r="I27" s="1">
        <f t="shared" si="7"/>
        <v>1200000000</v>
      </c>
      <c r="J27" s="1">
        <f t="shared" si="7"/>
        <v>1200000000</v>
      </c>
      <c r="K27" s="1">
        <f>K18*100/5</f>
        <v>1200000000</v>
      </c>
    </row>
    <row r="28" spans="2:11" ht="12.75">
      <c r="B28">
        <v>2.5</v>
      </c>
      <c r="D28" s="1">
        <f>D18*100/2.5</f>
        <v>2400000000</v>
      </c>
      <c r="E28" s="1">
        <f aca="true" t="shared" si="8" ref="E28:J28">E18*100/2.5</f>
        <v>2400000000</v>
      </c>
      <c r="F28" s="1">
        <f t="shared" si="8"/>
        <v>2400000000</v>
      </c>
      <c r="G28" s="1">
        <f t="shared" si="8"/>
        <v>2400000000</v>
      </c>
      <c r="H28" s="1">
        <f t="shared" si="8"/>
        <v>2400000000</v>
      </c>
      <c r="I28" s="1">
        <f t="shared" si="8"/>
        <v>2400000000</v>
      </c>
      <c r="J28" s="1">
        <f t="shared" si="8"/>
        <v>2400000000</v>
      </c>
      <c r="K28" s="1">
        <f>K18*100/2.5</f>
        <v>2400000000</v>
      </c>
    </row>
    <row r="29" spans="2:11" ht="12.75">
      <c r="B29">
        <v>1</v>
      </c>
      <c r="D29" s="1">
        <f aca="true" t="shared" si="9" ref="D29:J29">D18*100/1</f>
        <v>6000000000</v>
      </c>
      <c r="E29" s="1">
        <f t="shared" si="9"/>
        <v>6000000000</v>
      </c>
      <c r="F29" s="1">
        <f t="shared" si="9"/>
        <v>6000000000</v>
      </c>
      <c r="G29" s="1">
        <f t="shared" si="9"/>
        <v>6000000000</v>
      </c>
      <c r="H29" s="1">
        <f t="shared" si="9"/>
        <v>6000000000</v>
      </c>
      <c r="I29" s="1">
        <f t="shared" si="9"/>
        <v>6000000000</v>
      </c>
      <c r="J29" s="1">
        <f t="shared" si="9"/>
        <v>6000000000</v>
      </c>
      <c r="K29" s="1">
        <f>K18*100/1</f>
        <v>6000000000</v>
      </c>
    </row>
    <row r="31" ht="12.75">
      <c r="A31" t="s">
        <v>32</v>
      </c>
    </row>
    <row r="32" ht="12.75">
      <c r="B32" s="6" t="s">
        <v>31</v>
      </c>
    </row>
    <row r="33" spans="2:11" ht="12.75">
      <c r="B33">
        <v>50</v>
      </c>
      <c r="D33" s="4">
        <f aca="true" t="shared" si="10" ref="D33:D38">D24/$D$12</f>
        <v>0.1</v>
      </c>
      <c r="E33" s="4">
        <f aca="true" t="shared" si="11" ref="E33:E38">E24/$E$12</f>
        <v>0.04</v>
      </c>
      <c r="F33" s="4">
        <f aca="true" t="shared" si="12" ref="F33:F38">F24/$F$12</f>
        <v>0.02</v>
      </c>
      <c r="G33" s="4">
        <f aca="true" t="shared" si="13" ref="G33:G38">G24/$G$12</f>
        <v>0.01</v>
      </c>
      <c r="H33" s="4">
        <f aca="true" t="shared" si="14" ref="H33:H38">H24/$H$12</f>
        <v>0.004</v>
      </c>
      <c r="I33" s="4">
        <f aca="true" t="shared" si="15" ref="I33:I38">I24/$I$12</f>
        <v>0.002</v>
      </c>
      <c r="J33" s="4">
        <f aca="true" t="shared" si="16" ref="J33:J38">J24/$J$12</f>
        <v>0.001</v>
      </c>
      <c r="K33" s="4">
        <f aca="true" t="shared" si="17" ref="K33:K38">K24/$K$12</f>
        <v>0.0005</v>
      </c>
    </row>
    <row r="34" spans="2:11" ht="12.75">
      <c r="B34">
        <v>25</v>
      </c>
      <c r="D34" s="4">
        <f t="shared" si="10"/>
        <v>0.2</v>
      </c>
      <c r="E34" s="4">
        <f t="shared" si="11"/>
        <v>0.08</v>
      </c>
      <c r="F34" s="4">
        <f t="shared" si="12"/>
        <v>0.04</v>
      </c>
      <c r="G34" s="4">
        <f t="shared" si="13"/>
        <v>0.02</v>
      </c>
      <c r="H34" s="4">
        <f t="shared" si="14"/>
        <v>0.008</v>
      </c>
      <c r="I34" s="4">
        <f t="shared" si="15"/>
        <v>0.004</v>
      </c>
      <c r="J34" s="4">
        <f t="shared" si="16"/>
        <v>0.002</v>
      </c>
      <c r="K34" s="4">
        <f t="shared" si="17"/>
        <v>0.001</v>
      </c>
    </row>
    <row r="35" spans="2:11" ht="12.75">
      <c r="B35">
        <v>10</v>
      </c>
      <c r="D35" s="4">
        <f t="shared" si="10"/>
        <v>0.5</v>
      </c>
      <c r="E35" s="4">
        <f t="shared" si="11"/>
        <v>0.2</v>
      </c>
      <c r="F35" s="4">
        <f t="shared" si="12"/>
        <v>0.1</v>
      </c>
      <c r="G35" s="4">
        <f t="shared" si="13"/>
        <v>0.05</v>
      </c>
      <c r="H35" s="4">
        <f t="shared" si="14"/>
        <v>0.02</v>
      </c>
      <c r="I35" s="4">
        <f t="shared" si="15"/>
        <v>0.01</v>
      </c>
      <c r="J35" s="4">
        <f t="shared" si="16"/>
        <v>0.005</v>
      </c>
      <c r="K35" s="4">
        <f t="shared" si="17"/>
        <v>0.0025</v>
      </c>
    </row>
    <row r="36" spans="2:11" ht="12.75">
      <c r="B36">
        <v>5</v>
      </c>
      <c r="D36" s="4">
        <f t="shared" si="10"/>
        <v>1</v>
      </c>
      <c r="E36" s="4">
        <f t="shared" si="11"/>
        <v>0.4</v>
      </c>
      <c r="F36" s="4">
        <f t="shared" si="12"/>
        <v>0.2</v>
      </c>
      <c r="G36" s="4">
        <f t="shared" si="13"/>
        <v>0.1</v>
      </c>
      <c r="H36" s="4">
        <f t="shared" si="14"/>
        <v>0.04</v>
      </c>
      <c r="I36" s="4">
        <f t="shared" si="15"/>
        <v>0.02</v>
      </c>
      <c r="J36" s="4">
        <f t="shared" si="16"/>
        <v>0.01</v>
      </c>
      <c r="K36" s="4">
        <f t="shared" si="17"/>
        <v>0.005</v>
      </c>
    </row>
    <row r="37" spans="2:11" ht="12.75">
      <c r="B37">
        <v>2.5</v>
      </c>
      <c r="D37" s="4">
        <f t="shared" si="10"/>
        <v>2</v>
      </c>
      <c r="E37" s="4">
        <f t="shared" si="11"/>
        <v>0.8</v>
      </c>
      <c r="F37" s="4">
        <f t="shared" si="12"/>
        <v>0.4</v>
      </c>
      <c r="G37" s="4">
        <f t="shared" si="13"/>
        <v>0.2</v>
      </c>
      <c r="H37" s="4">
        <f t="shared" si="14"/>
        <v>0.08</v>
      </c>
      <c r="I37" s="4">
        <f t="shared" si="15"/>
        <v>0.04</v>
      </c>
      <c r="J37" s="4">
        <f t="shared" si="16"/>
        <v>0.02</v>
      </c>
      <c r="K37" s="4">
        <f t="shared" si="17"/>
        <v>0.01</v>
      </c>
    </row>
    <row r="38" spans="2:11" ht="12.75">
      <c r="B38">
        <v>1</v>
      </c>
      <c r="D38" s="4">
        <f t="shared" si="10"/>
        <v>5</v>
      </c>
      <c r="E38" s="4">
        <f t="shared" si="11"/>
        <v>2</v>
      </c>
      <c r="F38" s="4">
        <f t="shared" si="12"/>
        <v>1</v>
      </c>
      <c r="G38" s="4">
        <f t="shared" si="13"/>
        <v>0.5</v>
      </c>
      <c r="H38" s="4">
        <f t="shared" si="14"/>
        <v>0.2</v>
      </c>
      <c r="I38" s="4">
        <f t="shared" si="15"/>
        <v>0.1</v>
      </c>
      <c r="J38" s="4">
        <f t="shared" si="16"/>
        <v>0.05</v>
      </c>
      <c r="K38" s="4">
        <f t="shared" si="17"/>
        <v>0.025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:L1"/>
    </sheetView>
  </sheetViews>
  <sheetFormatPr defaultColWidth="11.00390625" defaultRowHeight="12"/>
  <cols>
    <col min="4" max="11" width="15.875" style="0" customWidth="1"/>
  </cols>
  <sheetData>
    <row r="1" spans="1:8" ht="18.75">
      <c r="A1" s="9" t="s">
        <v>43</v>
      </c>
      <c r="B1" s="9"/>
      <c r="C1" s="9"/>
      <c r="D1" s="9"/>
      <c r="E1" s="9"/>
      <c r="F1" s="9"/>
      <c r="G1" s="9"/>
      <c r="H1" s="9"/>
    </row>
    <row r="2" ht="12.75">
      <c r="A2" s="5" t="s">
        <v>26</v>
      </c>
    </row>
    <row r="3" ht="12.75">
      <c r="A3" s="5" t="s">
        <v>42</v>
      </c>
    </row>
    <row r="5" spans="4:11" ht="12.75">
      <c r="D5" t="s">
        <v>5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  <c r="K5" t="s">
        <v>16</v>
      </c>
    </row>
    <row r="6" spans="4:11" ht="12.75">
      <c r="D6" t="s">
        <v>17</v>
      </c>
      <c r="E6" t="s">
        <v>18</v>
      </c>
      <c r="F6" t="s">
        <v>19</v>
      </c>
      <c r="G6" t="s">
        <v>20</v>
      </c>
      <c r="H6" t="s">
        <v>21</v>
      </c>
      <c r="I6" t="s">
        <v>22</v>
      </c>
      <c r="J6" t="s">
        <v>23</v>
      </c>
      <c r="K6" t="s">
        <v>25</v>
      </c>
    </row>
    <row r="7" ht="12.75">
      <c r="A7" t="s">
        <v>2</v>
      </c>
    </row>
    <row r="8" spans="2:11" ht="12.75">
      <c r="B8" t="s">
        <v>6</v>
      </c>
      <c r="D8" s="3">
        <v>1000000</v>
      </c>
      <c r="E8" s="3">
        <v>2500000</v>
      </c>
      <c r="F8" s="3">
        <v>5000000</v>
      </c>
      <c r="G8" s="3">
        <v>10000000</v>
      </c>
      <c r="H8" s="3">
        <v>25000000</v>
      </c>
      <c r="I8" s="3">
        <v>50000000</v>
      </c>
      <c r="J8" s="3">
        <v>100000000</v>
      </c>
      <c r="K8" s="3">
        <v>200000000</v>
      </c>
    </row>
    <row r="9" spans="2:11" ht="12.75">
      <c r="B9" t="s">
        <v>8</v>
      </c>
      <c r="D9">
        <v>10000</v>
      </c>
      <c r="E9">
        <v>10000</v>
      </c>
      <c r="F9">
        <v>10000</v>
      </c>
      <c r="G9">
        <v>10000</v>
      </c>
      <c r="H9">
        <v>10000</v>
      </c>
      <c r="I9">
        <v>10000</v>
      </c>
      <c r="J9">
        <v>10000</v>
      </c>
      <c r="K9">
        <v>10000</v>
      </c>
    </row>
    <row r="10" spans="2:11" ht="12.75">
      <c r="B10" t="s">
        <v>24</v>
      </c>
      <c r="D10">
        <f aca="true" t="shared" si="0" ref="D10:K10">D8/D9</f>
        <v>100</v>
      </c>
      <c r="E10">
        <f t="shared" si="0"/>
        <v>250</v>
      </c>
      <c r="F10">
        <f t="shared" si="0"/>
        <v>500</v>
      </c>
      <c r="G10">
        <f t="shared" si="0"/>
        <v>1000</v>
      </c>
      <c r="H10">
        <f t="shared" si="0"/>
        <v>2500</v>
      </c>
      <c r="I10">
        <f t="shared" si="0"/>
        <v>5000</v>
      </c>
      <c r="J10">
        <f t="shared" si="0"/>
        <v>10000</v>
      </c>
      <c r="K10">
        <f t="shared" si="0"/>
        <v>20000</v>
      </c>
    </row>
    <row r="11" spans="2:11" ht="12.75">
      <c r="B11" t="s">
        <v>7</v>
      </c>
      <c r="D11">
        <v>1200</v>
      </c>
      <c r="E11">
        <v>1200</v>
      </c>
      <c r="F11">
        <v>1200</v>
      </c>
      <c r="G11">
        <v>1200</v>
      </c>
      <c r="H11">
        <v>1200</v>
      </c>
      <c r="I11">
        <v>1200</v>
      </c>
      <c r="J11">
        <v>1200</v>
      </c>
      <c r="K11">
        <v>1200</v>
      </c>
    </row>
    <row r="12" spans="2:11" ht="12.75">
      <c r="B12" t="s">
        <v>9</v>
      </c>
      <c r="D12" s="3">
        <f aca="true" t="shared" si="1" ref="D12:K12">D10*D11*D9</f>
        <v>1200000000</v>
      </c>
      <c r="E12" s="3">
        <f t="shared" si="1"/>
        <v>3000000000</v>
      </c>
      <c r="F12" s="3">
        <f t="shared" si="1"/>
        <v>6000000000</v>
      </c>
      <c r="G12" s="3">
        <f t="shared" si="1"/>
        <v>12000000000</v>
      </c>
      <c r="H12" s="3">
        <f t="shared" si="1"/>
        <v>30000000000</v>
      </c>
      <c r="I12" s="3">
        <f t="shared" si="1"/>
        <v>60000000000</v>
      </c>
      <c r="J12" s="3">
        <f t="shared" si="1"/>
        <v>120000000000</v>
      </c>
      <c r="K12" s="3">
        <f t="shared" si="1"/>
        <v>240000000000</v>
      </c>
    </row>
    <row r="14" spans="1:11" ht="12.75">
      <c r="A14" t="s">
        <v>0</v>
      </c>
      <c r="D14">
        <v>3600</v>
      </c>
      <c r="E14">
        <v>3600</v>
      </c>
      <c r="F14">
        <v>3600</v>
      </c>
      <c r="G14">
        <v>3600</v>
      </c>
      <c r="H14">
        <v>3600</v>
      </c>
      <c r="I14">
        <v>3600</v>
      </c>
      <c r="J14">
        <v>3600</v>
      </c>
      <c r="K14">
        <v>3600</v>
      </c>
    </row>
    <row r="16" spans="1:11" ht="12.75">
      <c r="A16" t="s">
        <v>1</v>
      </c>
      <c r="D16" s="1">
        <v>25000</v>
      </c>
      <c r="E16" s="1">
        <v>25000</v>
      </c>
      <c r="F16" s="1">
        <v>25000</v>
      </c>
      <c r="G16" s="1">
        <v>25000</v>
      </c>
      <c r="H16" s="1">
        <v>25000</v>
      </c>
      <c r="I16" s="1">
        <v>25000</v>
      </c>
      <c r="J16" s="1">
        <v>25000</v>
      </c>
      <c r="K16" s="1">
        <v>25000</v>
      </c>
    </row>
    <row r="18" spans="1:11" ht="12.75">
      <c r="A18" t="s">
        <v>3</v>
      </c>
      <c r="D18" s="1">
        <f aca="true" t="shared" si="2" ref="D18:K18">D14*D16</f>
        <v>90000000</v>
      </c>
      <c r="E18" s="1">
        <f t="shared" si="2"/>
        <v>90000000</v>
      </c>
      <c r="F18" s="1">
        <f t="shared" si="2"/>
        <v>90000000</v>
      </c>
      <c r="G18" s="1">
        <f t="shared" si="2"/>
        <v>90000000</v>
      </c>
      <c r="H18" s="1">
        <f t="shared" si="2"/>
        <v>90000000</v>
      </c>
      <c r="I18" s="1">
        <f t="shared" si="2"/>
        <v>90000000</v>
      </c>
      <c r="J18" s="1">
        <f t="shared" si="2"/>
        <v>90000000</v>
      </c>
      <c r="K18" s="1">
        <f t="shared" si="2"/>
        <v>90000000</v>
      </c>
    </row>
    <row r="20" spans="1:11" ht="12.75">
      <c r="A20" t="s">
        <v>4</v>
      </c>
      <c r="D20" s="2">
        <f aca="true" t="shared" si="3" ref="D20:K20">D18/D12</f>
        <v>0.075</v>
      </c>
      <c r="E20" s="2">
        <f t="shared" si="3"/>
        <v>0.03</v>
      </c>
      <c r="F20" s="2">
        <f t="shared" si="3"/>
        <v>0.015</v>
      </c>
      <c r="G20" s="2">
        <f t="shared" si="3"/>
        <v>0.0075</v>
      </c>
      <c r="H20" s="2">
        <f t="shared" si="3"/>
        <v>0.003</v>
      </c>
      <c r="I20" s="2">
        <f t="shared" si="3"/>
        <v>0.0015</v>
      </c>
      <c r="J20" s="2">
        <f t="shared" si="3"/>
        <v>0.00075</v>
      </c>
      <c r="K20" s="2">
        <f t="shared" si="3"/>
        <v>0.000375</v>
      </c>
    </row>
    <row r="22" ht="12.75">
      <c r="A22" t="s">
        <v>30</v>
      </c>
    </row>
    <row r="23" ht="12.75">
      <c r="B23" s="6" t="s">
        <v>31</v>
      </c>
    </row>
    <row r="24" spans="2:11" ht="12.75">
      <c r="B24">
        <v>50</v>
      </c>
      <c r="D24" s="1">
        <f aca="true" t="shared" si="4" ref="D24:J24">D18*100/50</f>
        <v>180000000</v>
      </c>
      <c r="E24" s="1">
        <f t="shared" si="4"/>
        <v>180000000</v>
      </c>
      <c r="F24" s="1">
        <f t="shared" si="4"/>
        <v>180000000</v>
      </c>
      <c r="G24" s="1">
        <f t="shared" si="4"/>
        <v>180000000</v>
      </c>
      <c r="H24" s="1">
        <f t="shared" si="4"/>
        <v>180000000</v>
      </c>
      <c r="I24" s="1">
        <f t="shared" si="4"/>
        <v>180000000</v>
      </c>
      <c r="J24" s="1">
        <f t="shared" si="4"/>
        <v>180000000</v>
      </c>
      <c r="K24" s="1">
        <f>K18*100/50</f>
        <v>180000000</v>
      </c>
    </row>
    <row r="25" spans="2:11" ht="12.75">
      <c r="B25">
        <v>25</v>
      </c>
      <c r="D25" s="1">
        <f aca="true" t="shared" si="5" ref="D25:J25">D18*100/25</f>
        <v>360000000</v>
      </c>
      <c r="E25" s="1">
        <f t="shared" si="5"/>
        <v>360000000</v>
      </c>
      <c r="F25" s="1">
        <f t="shared" si="5"/>
        <v>360000000</v>
      </c>
      <c r="G25" s="1">
        <f t="shared" si="5"/>
        <v>360000000</v>
      </c>
      <c r="H25" s="1">
        <f t="shared" si="5"/>
        <v>360000000</v>
      </c>
      <c r="I25" s="1">
        <f t="shared" si="5"/>
        <v>360000000</v>
      </c>
      <c r="J25" s="1">
        <f t="shared" si="5"/>
        <v>360000000</v>
      </c>
      <c r="K25" s="1">
        <f>K18*100/25</f>
        <v>360000000</v>
      </c>
    </row>
    <row r="26" spans="2:11" ht="12.75">
      <c r="B26">
        <v>10</v>
      </c>
      <c r="D26" s="1">
        <f aca="true" t="shared" si="6" ref="D26:J26">D18*100/10</f>
        <v>900000000</v>
      </c>
      <c r="E26" s="1">
        <f t="shared" si="6"/>
        <v>900000000</v>
      </c>
      <c r="F26" s="1">
        <f t="shared" si="6"/>
        <v>900000000</v>
      </c>
      <c r="G26" s="1">
        <f t="shared" si="6"/>
        <v>900000000</v>
      </c>
      <c r="H26" s="1">
        <f t="shared" si="6"/>
        <v>900000000</v>
      </c>
      <c r="I26" s="1">
        <f t="shared" si="6"/>
        <v>900000000</v>
      </c>
      <c r="J26" s="1">
        <f t="shared" si="6"/>
        <v>900000000</v>
      </c>
      <c r="K26" s="1">
        <f>K18*100/10</f>
        <v>900000000</v>
      </c>
    </row>
    <row r="27" spans="2:11" ht="12.75">
      <c r="B27">
        <v>5</v>
      </c>
      <c r="D27" s="1">
        <f>D18*100/5</f>
        <v>1800000000</v>
      </c>
      <c r="E27" s="1">
        <f aca="true" t="shared" si="7" ref="E27:J27">E18*100/5</f>
        <v>1800000000</v>
      </c>
      <c r="F27" s="1">
        <f t="shared" si="7"/>
        <v>1800000000</v>
      </c>
      <c r="G27" s="1">
        <f t="shared" si="7"/>
        <v>1800000000</v>
      </c>
      <c r="H27" s="1">
        <f t="shared" si="7"/>
        <v>1800000000</v>
      </c>
      <c r="I27" s="1">
        <f t="shared" si="7"/>
        <v>1800000000</v>
      </c>
      <c r="J27" s="1">
        <f t="shared" si="7"/>
        <v>1800000000</v>
      </c>
      <c r="K27" s="1">
        <f>K18*100/5</f>
        <v>1800000000</v>
      </c>
    </row>
    <row r="28" spans="2:11" ht="12.75">
      <c r="B28">
        <v>2.5</v>
      </c>
      <c r="D28" s="1">
        <f>D18*100/2.5</f>
        <v>3600000000</v>
      </c>
      <c r="E28" s="1">
        <f aca="true" t="shared" si="8" ref="E28:J28">E18*100/2.5</f>
        <v>3600000000</v>
      </c>
      <c r="F28" s="1">
        <f t="shared" si="8"/>
        <v>3600000000</v>
      </c>
      <c r="G28" s="1">
        <f t="shared" si="8"/>
        <v>3600000000</v>
      </c>
      <c r="H28" s="1">
        <f t="shared" si="8"/>
        <v>3600000000</v>
      </c>
      <c r="I28" s="1">
        <f t="shared" si="8"/>
        <v>3600000000</v>
      </c>
      <c r="J28" s="1">
        <f t="shared" si="8"/>
        <v>3600000000</v>
      </c>
      <c r="K28" s="1">
        <f>K18*100/2.5</f>
        <v>3600000000</v>
      </c>
    </row>
    <row r="29" spans="2:11" ht="12.75">
      <c r="B29">
        <v>1</v>
      </c>
      <c r="D29" s="1">
        <f aca="true" t="shared" si="9" ref="D29:J29">D18*100/1</f>
        <v>9000000000</v>
      </c>
      <c r="E29" s="1">
        <f t="shared" si="9"/>
        <v>9000000000</v>
      </c>
      <c r="F29" s="1">
        <f t="shared" si="9"/>
        <v>9000000000</v>
      </c>
      <c r="G29" s="1">
        <f t="shared" si="9"/>
        <v>9000000000</v>
      </c>
      <c r="H29" s="1">
        <f t="shared" si="9"/>
        <v>9000000000</v>
      </c>
      <c r="I29" s="1">
        <f t="shared" si="9"/>
        <v>9000000000</v>
      </c>
      <c r="J29" s="1">
        <f t="shared" si="9"/>
        <v>9000000000</v>
      </c>
      <c r="K29" s="1">
        <f>K18*100/1</f>
        <v>9000000000</v>
      </c>
    </row>
    <row r="31" ht="12.75">
      <c r="A31" t="s">
        <v>32</v>
      </c>
    </row>
    <row r="32" ht="12.75">
      <c r="B32" s="6" t="s">
        <v>31</v>
      </c>
    </row>
    <row r="33" spans="2:11" ht="12.75">
      <c r="B33">
        <v>50</v>
      </c>
      <c r="D33" s="4">
        <f aca="true" t="shared" si="10" ref="D33:D38">D24/$D$12</f>
        <v>0.15</v>
      </c>
      <c r="E33" s="4">
        <f aca="true" t="shared" si="11" ref="E33:E38">E24/$E$12</f>
        <v>0.06</v>
      </c>
      <c r="F33" s="4">
        <f aca="true" t="shared" si="12" ref="F33:F38">F24/$F$12</f>
        <v>0.03</v>
      </c>
      <c r="G33" s="4">
        <f aca="true" t="shared" si="13" ref="G33:G38">G24/$G$12</f>
        <v>0.015</v>
      </c>
      <c r="H33" s="4">
        <f aca="true" t="shared" si="14" ref="H33:H38">H24/$H$12</f>
        <v>0.006</v>
      </c>
      <c r="I33" s="4">
        <f aca="true" t="shared" si="15" ref="I33:I38">I24/$I$12</f>
        <v>0.003</v>
      </c>
      <c r="J33" s="4">
        <f aca="true" t="shared" si="16" ref="J33:J38">J24/$J$12</f>
        <v>0.0015</v>
      </c>
      <c r="K33" s="8">
        <f aca="true" t="shared" si="17" ref="K33:K38">K24/$K$12</f>
        <v>0.00075</v>
      </c>
    </row>
    <row r="34" spans="2:11" ht="12.75">
      <c r="B34">
        <v>25</v>
      </c>
      <c r="D34" s="4">
        <f t="shared" si="10"/>
        <v>0.3</v>
      </c>
      <c r="E34" s="4">
        <f t="shared" si="11"/>
        <v>0.12</v>
      </c>
      <c r="F34" s="4">
        <f t="shared" si="12"/>
        <v>0.06</v>
      </c>
      <c r="G34" s="4">
        <f t="shared" si="13"/>
        <v>0.03</v>
      </c>
      <c r="H34" s="4">
        <f t="shared" si="14"/>
        <v>0.012</v>
      </c>
      <c r="I34" s="4">
        <f t="shared" si="15"/>
        <v>0.006</v>
      </c>
      <c r="J34" s="4">
        <f t="shared" si="16"/>
        <v>0.003</v>
      </c>
      <c r="K34" s="8">
        <f t="shared" si="17"/>
        <v>0.0015</v>
      </c>
    </row>
    <row r="35" spans="2:11" ht="12.75">
      <c r="B35">
        <v>10</v>
      </c>
      <c r="D35" s="4">
        <f t="shared" si="10"/>
        <v>0.75</v>
      </c>
      <c r="E35" s="4">
        <f t="shared" si="11"/>
        <v>0.3</v>
      </c>
      <c r="F35" s="4">
        <f t="shared" si="12"/>
        <v>0.15</v>
      </c>
      <c r="G35" s="4">
        <f t="shared" si="13"/>
        <v>0.075</v>
      </c>
      <c r="H35" s="4">
        <f t="shared" si="14"/>
        <v>0.03</v>
      </c>
      <c r="I35" s="4">
        <f t="shared" si="15"/>
        <v>0.015</v>
      </c>
      <c r="J35" s="4">
        <f t="shared" si="16"/>
        <v>0.0075</v>
      </c>
      <c r="K35" s="8">
        <f t="shared" si="17"/>
        <v>0.00375</v>
      </c>
    </row>
    <row r="36" spans="2:11" ht="12.75">
      <c r="B36">
        <v>5</v>
      </c>
      <c r="D36" s="4">
        <f t="shared" si="10"/>
        <v>1.5</v>
      </c>
      <c r="E36" s="4">
        <f t="shared" si="11"/>
        <v>0.6</v>
      </c>
      <c r="F36" s="4">
        <f t="shared" si="12"/>
        <v>0.3</v>
      </c>
      <c r="G36" s="4">
        <f t="shared" si="13"/>
        <v>0.15</v>
      </c>
      <c r="H36" s="4">
        <f t="shared" si="14"/>
        <v>0.06</v>
      </c>
      <c r="I36" s="4">
        <f t="shared" si="15"/>
        <v>0.03</v>
      </c>
      <c r="J36" s="4">
        <f t="shared" si="16"/>
        <v>0.015</v>
      </c>
      <c r="K36" s="8">
        <f t="shared" si="17"/>
        <v>0.0075</v>
      </c>
    </row>
    <row r="37" spans="2:11" ht="12.75">
      <c r="B37">
        <v>2.5</v>
      </c>
      <c r="D37" s="4">
        <f t="shared" si="10"/>
        <v>3</v>
      </c>
      <c r="E37" s="4">
        <f t="shared" si="11"/>
        <v>1.2</v>
      </c>
      <c r="F37" s="4">
        <f t="shared" si="12"/>
        <v>0.6</v>
      </c>
      <c r="G37" s="4">
        <f t="shared" si="13"/>
        <v>0.3</v>
      </c>
      <c r="H37" s="4">
        <f t="shared" si="14"/>
        <v>0.12</v>
      </c>
      <c r="I37" s="4">
        <f t="shared" si="15"/>
        <v>0.06</v>
      </c>
      <c r="J37" s="4">
        <f t="shared" si="16"/>
        <v>0.03</v>
      </c>
      <c r="K37" s="8">
        <f t="shared" si="17"/>
        <v>0.015</v>
      </c>
    </row>
    <row r="38" spans="2:11" ht="12.75">
      <c r="B38">
        <v>1</v>
      </c>
      <c r="D38" s="4">
        <f t="shared" si="10"/>
        <v>7.5</v>
      </c>
      <c r="E38" s="4">
        <f t="shared" si="11"/>
        <v>3</v>
      </c>
      <c r="F38" s="4">
        <f t="shared" si="12"/>
        <v>1.5</v>
      </c>
      <c r="G38" s="4">
        <f t="shared" si="13"/>
        <v>0.75</v>
      </c>
      <c r="H38" s="4">
        <f t="shared" si="14"/>
        <v>0.3</v>
      </c>
      <c r="I38" s="4">
        <f t="shared" si="15"/>
        <v>0.15</v>
      </c>
      <c r="J38" s="4">
        <f t="shared" si="16"/>
        <v>0.075</v>
      </c>
      <c r="K38" s="8">
        <f t="shared" si="17"/>
        <v>0.0375</v>
      </c>
    </row>
  </sheetData>
  <mergeCells count="1">
    <mergeCell ref="A1:H1"/>
  </mergeCells>
  <printOptions/>
  <pageMargins left="0.75" right="0.75" top="1" bottom="1" header="0.5" footer="0.5"/>
  <pageSetup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Linux</dc:creator>
  <cp:keywords/>
  <dc:description/>
  <cp:lastModifiedBy>Billiam Gatez</cp:lastModifiedBy>
  <cp:lastPrinted>2007-01-24T09:17:10Z</cp:lastPrinted>
  <dcterms:created xsi:type="dcterms:W3CDTF">2006-05-07T03:40:41Z</dcterms:created>
  <cp:category/>
  <cp:version/>
  <cp:contentType/>
  <cp:contentStatus/>
</cp:coreProperties>
</file>